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1825" windowHeight="11565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K6" i="1" l="1"/>
  <c r="J6" i="1"/>
  <c r="I6" i="1"/>
  <c r="K5" i="1"/>
  <c r="J5" i="1"/>
  <c r="I5" i="1"/>
  <c r="K4" i="1"/>
  <c r="J4" i="1"/>
  <c r="I4" i="1"/>
  <c r="K3" i="1"/>
  <c r="J3" i="1"/>
  <c r="I3" i="1"/>
  <c r="K2" i="1"/>
  <c r="J2" i="1"/>
  <c r="I2" i="1"/>
  <c r="H6" i="1"/>
  <c r="H5" i="1"/>
  <c r="H4" i="1"/>
  <c r="H3" i="1"/>
  <c r="H2" i="1"/>
  <c r="G6" i="1"/>
  <c r="G5" i="1"/>
  <c r="G4" i="1"/>
  <c r="G3" i="1"/>
  <c r="G2" i="1"/>
  <c r="C18" i="1"/>
  <c r="B18" i="1"/>
  <c r="C17" i="1"/>
  <c r="B17" i="1"/>
  <c r="C16" i="1"/>
  <c r="B16" i="1"/>
  <c r="C15" i="1"/>
  <c r="B15" i="1"/>
  <c r="C14" i="1"/>
  <c r="B14" i="1"/>
  <c r="C19" i="1"/>
  <c r="B19" i="1"/>
  <c r="D18" i="1"/>
  <c r="D17" i="1"/>
  <c r="D16" i="1"/>
  <c r="D15" i="1"/>
  <c r="D14" i="1"/>
  <c r="D19" i="1"/>
  <c r="C11" i="1"/>
  <c r="C10" i="1"/>
  <c r="C9" i="1"/>
  <c r="C8" i="1"/>
  <c r="B11" i="1"/>
  <c r="B10" i="1"/>
  <c r="B9" i="1"/>
  <c r="B8" i="1"/>
  <c r="C5" i="1"/>
  <c r="C4" i="1"/>
  <c r="C3" i="1"/>
  <c r="C2" i="1"/>
  <c r="B5" i="1"/>
  <c r="B4" i="1"/>
  <c r="B3" i="1"/>
  <c r="B2" i="1"/>
</calcChain>
</file>

<file path=xl/sharedStrings.xml><?xml version="1.0" encoding="utf-8"?>
<sst xmlns="http://schemas.openxmlformats.org/spreadsheetml/2006/main" count="35" uniqueCount="25">
  <si>
    <t>PLZ + Ort</t>
  </si>
  <si>
    <t>70599 Stuttgart</t>
  </si>
  <si>
    <t>71065 Sindelfingen</t>
  </si>
  <si>
    <t>71636 Ludwigsburg</t>
  </si>
  <si>
    <t>70806 Kornwestheim</t>
  </si>
  <si>
    <t>AAA-246-AAA</t>
  </si>
  <si>
    <t>AAAA-621-AAA</t>
  </si>
  <si>
    <t>AA-930-AA</t>
  </si>
  <si>
    <t>AA-514-AA</t>
  </si>
  <si>
    <t>AAAA-545-AAA</t>
  </si>
  <si>
    <t>Code</t>
  </si>
  <si>
    <t>8001 Zürich</t>
  </si>
  <si>
    <t>PLZ (mit LINKS)</t>
  </si>
  <si>
    <t>Ort (mit RECHTS)</t>
  </si>
  <si>
    <t>PLZ (mit TEIL)</t>
  </si>
  <si>
    <t>Ort (mit TEIL)</t>
  </si>
  <si>
    <t>PLZ (mit FINDEN &amp; TEIL)</t>
  </si>
  <si>
    <t>Ort (mit FINDEN &amp; TEIL)</t>
  </si>
  <si>
    <t>Stelle Leerzeichen</t>
  </si>
  <si>
    <t>71229Leonberg</t>
  </si>
  <si>
    <t>Stelle 1. Bindestrich</t>
  </si>
  <si>
    <t>1. Code-Teil</t>
  </si>
  <si>
    <t>2. Code-Teil</t>
  </si>
  <si>
    <t>3. Code-Teil</t>
  </si>
  <si>
    <t>Stelle 2. Bindestrich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</si>
</sst>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9"/>
      <color theme="1"/>
      <name val="Arial Narrow"/>
      <family val="2"/>
    </font>
    <font>
      <b/>
      <sz val="9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>
      <selection activeCell="I8" sqref="I8"/>
    </sheetView>
  </sheetViews>
  <sheetFormatPr baseColWidth="10" defaultRowHeight="13.5" x14ac:dyDescent="0.25"/>
  <cols>
    <col min="1" max="1" width="21" customWidth="1"/>
    <col min="2" max="2" width="25.19921875" bestFit="1" customWidth="1"/>
    <col min="3" max="3" width="24.3984375" bestFit="1" customWidth="1"/>
    <col min="4" max="4" width="18.3984375" style="2" bestFit="1" customWidth="1"/>
    <col min="5" max="5" width="5.19921875" customWidth="1"/>
    <col min="6" max="6" width="18.19921875" customWidth="1"/>
    <col min="7" max="8" width="20.19921875" style="2" bestFit="1" customWidth="1"/>
    <col min="9" max="11" width="12.59765625" style="2" bestFit="1" customWidth="1"/>
  </cols>
  <sheetData>
    <row r="1" spans="1:11" x14ac:dyDescent="0.25">
      <c r="A1" s="1" t="s">
        <v>0</v>
      </c>
      <c r="B1" s="1" t="s">
        <v>12</v>
      </c>
      <c r="C1" s="1" t="s">
        <v>13</v>
      </c>
      <c r="D1" s="3"/>
      <c r="F1" s="1" t="s">
        <v>10</v>
      </c>
      <c r="G1" s="3" t="s">
        <v>20</v>
      </c>
      <c r="H1" s="3" t="s">
        <v>24</v>
      </c>
      <c r="I1" s="3" t="s">
        <v>21</v>
      </c>
      <c r="J1" s="3" t="s">
        <v>22</v>
      </c>
      <c r="K1" s="3" t="s">
        <v>23</v>
      </c>
    </row>
    <row r="2" spans="1:11" x14ac:dyDescent="0.25">
      <c r="A2" t="s">
        <v>1</v>
      </c>
      <c r="B2" t="str">
        <f>LEFT(A2,5)</f>
        <v>70599</v>
      </c>
      <c r="C2" t="str">
        <f>RIGHT(A2,LEN(A2)-6)</f>
        <v>Stuttgart</v>
      </c>
      <c r="F2" t="s">
        <v>5</v>
      </c>
      <c r="G2" s="2">
        <f>FIND("-",F2)</f>
        <v>4</v>
      </c>
      <c r="H2" s="2">
        <f>FIND("-",F2,G2+1)</f>
        <v>8</v>
      </c>
      <c r="I2" s="2" t="str">
        <f>MID(F2,1,G2-1)</f>
        <v>AAA</v>
      </c>
      <c r="J2" s="2" t="str">
        <f>MID(F2,G2+1,H2-G2-1)</f>
        <v>246</v>
      </c>
      <c r="K2" s="2" t="str">
        <f>MID(F2,H2+1,LEN(F2)-H2)</f>
        <v>AAA</v>
      </c>
    </row>
    <row r="3" spans="1:11" x14ac:dyDescent="0.25">
      <c r="A3" t="s">
        <v>2</v>
      </c>
      <c r="B3" t="str">
        <f t="shared" ref="B3:B5" si="0">LEFT(A3,5)</f>
        <v>71065</v>
      </c>
      <c r="C3" t="str">
        <f t="shared" ref="C3:C5" si="1">RIGHT(A3,LEN(A3)-6)</f>
        <v>Sindelfingen</v>
      </c>
      <c r="F3" t="s">
        <v>6</v>
      </c>
      <c r="G3" s="2">
        <f t="shared" ref="G3:G6" si="2">FIND("-",F3)</f>
        <v>5</v>
      </c>
      <c r="H3" s="2">
        <f t="shared" ref="H3:H6" si="3">FIND("-",F3,G3+1)</f>
        <v>9</v>
      </c>
      <c r="I3" s="2" t="str">
        <f t="shared" ref="I3:I6" si="4">MID(F3,1,G3-1)</f>
        <v>AAAA</v>
      </c>
      <c r="J3" s="2" t="str">
        <f t="shared" ref="J3:J6" si="5">MID(F3,G3+1,H3-G3-1)</f>
        <v>621</v>
      </c>
      <c r="K3" s="2" t="str">
        <f t="shared" ref="K3:K6" si="6">MID(F3,H3+1,LEN(F3)-H3)</f>
        <v>AAA</v>
      </c>
    </row>
    <row r="4" spans="1:11" x14ac:dyDescent="0.25">
      <c r="A4" t="s">
        <v>3</v>
      </c>
      <c r="B4" t="str">
        <f t="shared" si="0"/>
        <v>71636</v>
      </c>
      <c r="C4" t="str">
        <f t="shared" si="1"/>
        <v>Ludwigsburg</v>
      </c>
      <c r="F4" t="s">
        <v>7</v>
      </c>
      <c r="G4" s="2">
        <f t="shared" si="2"/>
        <v>3</v>
      </c>
      <c r="H4" s="2">
        <f t="shared" si="3"/>
        <v>7</v>
      </c>
      <c r="I4" s="2" t="str">
        <f t="shared" si="4"/>
        <v>AA</v>
      </c>
      <c r="J4" s="2" t="str">
        <f t="shared" si="5"/>
        <v>930</v>
      </c>
      <c r="K4" s="2" t="str">
        <f t="shared" si="6"/>
        <v>AA</v>
      </c>
    </row>
    <row r="5" spans="1:11" x14ac:dyDescent="0.25">
      <c r="A5" t="s">
        <v>4</v>
      </c>
      <c r="B5" t="str">
        <f t="shared" si="0"/>
        <v>70806</v>
      </c>
      <c r="C5" t="str">
        <f t="shared" si="1"/>
        <v>Kornwestheim</v>
      </c>
      <c r="F5" t="s">
        <v>8</v>
      </c>
      <c r="G5" s="2">
        <f t="shared" si="2"/>
        <v>3</v>
      </c>
      <c r="H5" s="2">
        <f t="shared" si="3"/>
        <v>7</v>
      </c>
      <c r="I5" s="2" t="str">
        <f t="shared" si="4"/>
        <v>AA</v>
      </c>
      <c r="J5" s="2" t="str">
        <f t="shared" si="5"/>
        <v>514</v>
      </c>
      <c r="K5" s="2" t="str">
        <f t="shared" si="6"/>
        <v>AA</v>
      </c>
    </row>
    <row r="6" spans="1:11" x14ac:dyDescent="0.25">
      <c r="F6" t="s">
        <v>9</v>
      </c>
      <c r="G6" s="2">
        <f t="shared" si="2"/>
        <v>5</v>
      </c>
      <c r="H6" s="2">
        <f t="shared" si="3"/>
        <v>9</v>
      </c>
      <c r="I6" s="2" t="str">
        <f t="shared" si="4"/>
        <v>AAAA</v>
      </c>
      <c r="J6" s="2" t="str">
        <f t="shared" si="5"/>
        <v>545</v>
      </c>
      <c r="K6" s="2" t="str">
        <f t="shared" si="6"/>
        <v>AAA</v>
      </c>
    </row>
    <row r="7" spans="1:11" x14ac:dyDescent="0.25">
      <c r="A7" s="1" t="s">
        <v>0</v>
      </c>
      <c r="B7" s="1" t="s">
        <v>14</v>
      </c>
      <c r="C7" s="1" t="s">
        <v>15</v>
      </c>
      <c r="D7" s="3"/>
      <c r="F7" s="1"/>
    </row>
    <row r="8" spans="1:11" x14ac:dyDescent="0.25">
      <c r="A8" t="s">
        <v>1</v>
      </c>
      <c r="B8" t="str">
        <f>MID(A8,1,5)</f>
        <v>70599</v>
      </c>
      <c r="C8" t="str">
        <f>MID(A8,7,LEN(A8)-6)</f>
        <v>Stuttgart</v>
      </c>
    </row>
    <row r="9" spans="1:11" x14ac:dyDescent="0.25">
      <c r="A9" t="s">
        <v>2</v>
      </c>
      <c r="B9" t="str">
        <f t="shared" ref="B9:B11" si="7">MID(A9,1,5)</f>
        <v>71065</v>
      </c>
      <c r="C9" t="str">
        <f t="shared" ref="C9:C11" si="8">MID(A9,7,LEN(A9)-6)</f>
        <v>Sindelfingen</v>
      </c>
    </row>
    <row r="10" spans="1:11" x14ac:dyDescent="0.25">
      <c r="A10" t="s">
        <v>3</v>
      </c>
      <c r="B10" t="str">
        <f t="shared" si="7"/>
        <v>71636</v>
      </c>
      <c r="C10" t="str">
        <f t="shared" si="8"/>
        <v>Ludwigsburg</v>
      </c>
    </row>
    <row r="11" spans="1:11" x14ac:dyDescent="0.25">
      <c r="A11" t="s">
        <v>4</v>
      </c>
      <c r="B11" t="str">
        <f t="shared" si="7"/>
        <v>70806</v>
      </c>
      <c r="C11" t="str">
        <f t="shared" si="8"/>
        <v>Kornwestheim</v>
      </c>
    </row>
    <row r="13" spans="1:11" x14ac:dyDescent="0.25">
      <c r="A13" s="1" t="s">
        <v>0</v>
      </c>
      <c r="B13" s="1" t="s">
        <v>16</v>
      </c>
      <c r="C13" s="1" t="s">
        <v>17</v>
      </c>
      <c r="D13" s="3" t="s">
        <v>18</v>
      </c>
    </row>
    <row r="14" spans="1:11" x14ac:dyDescent="0.25">
      <c r="A14" t="s">
        <v>1</v>
      </c>
      <c r="B14" t="str">
        <f t="shared" ref="B14:B18" si="9">IF(D14="","",MID(A14,1,D14-1))</f>
        <v>70599</v>
      </c>
      <c r="C14" t="str">
        <f t="shared" ref="C14:C18" si="10">IF(D14="","",MID(A14,D14+1,LEN(A14)-D14))</f>
        <v>Stuttgart</v>
      </c>
      <c r="D14" s="2">
        <f t="shared" ref="D14:D18" si="11">IF(ISERROR(FIND(" ",A14)),"",FIND(" ",A14))</f>
        <v>6</v>
      </c>
    </row>
    <row r="15" spans="1:11" x14ac:dyDescent="0.25">
      <c r="A15" t="s">
        <v>2</v>
      </c>
      <c r="B15" t="str">
        <f t="shared" si="9"/>
        <v>71065</v>
      </c>
      <c r="C15" t="str">
        <f t="shared" si="10"/>
        <v>Sindelfingen</v>
      </c>
      <c r="D15" s="2">
        <f t="shared" si="11"/>
        <v>6</v>
      </c>
    </row>
    <row r="16" spans="1:11" x14ac:dyDescent="0.25">
      <c r="A16" t="s">
        <v>3</v>
      </c>
      <c r="B16" t="str">
        <f t="shared" si="9"/>
        <v>71636</v>
      </c>
      <c r="C16" t="str">
        <f t="shared" si="10"/>
        <v>Ludwigsburg</v>
      </c>
      <c r="D16" s="2">
        <f t="shared" si="11"/>
        <v>6</v>
      </c>
    </row>
    <row r="17" spans="1:4" x14ac:dyDescent="0.25">
      <c r="A17" t="s">
        <v>4</v>
      </c>
      <c r="B17" t="str">
        <f t="shared" si="9"/>
        <v>70806</v>
      </c>
      <c r="C17" t="str">
        <f t="shared" si="10"/>
        <v>Kornwestheim</v>
      </c>
      <c r="D17" s="2">
        <f t="shared" si="11"/>
        <v>6</v>
      </c>
    </row>
    <row r="18" spans="1:4" x14ac:dyDescent="0.25">
      <c r="A18" t="s">
        <v>11</v>
      </c>
      <c r="B18" t="str">
        <f t="shared" si="9"/>
        <v>8001</v>
      </c>
      <c r="C18" t="str">
        <f t="shared" si="10"/>
        <v>Zürich</v>
      </c>
      <c r="D18" s="2">
        <f t="shared" si="11"/>
        <v>5</v>
      </c>
    </row>
    <row r="19" spans="1:4" x14ac:dyDescent="0.25">
      <c r="A19" t="s">
        <v>19</v>
      </c>
      <c r="B19" t="str">
        <f>IF(D19="","",MID(A19,1,D19-1))</f>
        <v/>
      </c>
      <c r="C19" t="str">
        <f>IF(D19="","",MID(A19,D19+1,LEN(A19)-D19))</f>
        <v/>
      </c>
      <c r="D19" s="2" t="str">
        <f>IF(ISERROR(FIND(" ",A19)),"",FIND(" ",A19))</f>
        <v/>
      </c>
    </row>
  </sheetData>
  <pageMargins left="0.7" right="0.7" top="0.78740157499999996" bottom="0.78740157499999996" header="0.3" footer="0.3"/>
  <pageSetup paperSize="9" orientation="portrait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OGBjet</dc:creator>
  <cp:lastModifiedBy>OGBjet</cp:lastModifiedBy>
  <dcterms:created xsi:type="dcterms:W3CDTF">2014-04-07T08:32:17Z</dcterms:created>
  <dcterms:modified xsi:type="dcterms:W3CDTF">2014-04-07T11:16:43Z</dcterms:modified>
</cp:coreProperties>
</file>