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465" windowHeight="7740"/>
  </bookViews>
  <sheets>
    <sheet name="Umsätze" sheetId="1" r:id="rId1"/>
    <sheet name="Artikel" sheetId="2" r:id="rId2"/>
  </sheets>
  <calcPr calcId="145621"/>
</workbook>
</file>

<file path=xl/calcChain.xml><?xml version="1.0" encoding="utf-8"?>
<calcChain xmlns="http://schemas.openxmlformats.org/spreadsheetml/2006/main">
  <c r="F1" i="2" l="1"/>
  <c r="B79" i="2"/>
  <c r="F79" i="2" s="1"/>
  <c r="B71" i="2"/>
  <c r="F71" i="2" s="1"/>
  <c r="B63" i="2"/>
  <c r="F63" i="2" s="1"/>
  <c r="B55" i="2"/>
  <c r="F55" i="2" s="1"/>
  <c r="B47" i="2"/>
  <c r="F47" i="2" s="1"/>
  <c r="B39" i="2"/>
  <c r="F39" i="2" s="1"/>
  <c r="B31" i="2"/>
  <c r="F31" i="2" s="1"/>
  <c r="B23" i="2"/>
  <c r="F23" i="2" s="1"/>
  <c r="B15" i="2"/>
  <c r="F15" i="2" s="1"/>
  <c r="B7" i="2"/>
  <c r="F7" i="2" s="1"/>
  <c r="D85" i="2"/>
  <c r="C85" i="2"/>
  <c r="B85" i="2" s="1"/>
  <c r="F85" i="2" s="1"/>
  <c r="D84" i="2"/>
  <c r="C84" i="2"/>
  <c r="B84" i="2" s="1"/>
  <c r="F84" i="2" s="1"/>
  <c r="D83" i="2"/>
  <c r="C83" i="2"/>
  <c r="B83" i="2" s="1"/>
  <c r="F83" i="2" s="1"/>
  <c r="D82" i="2"/>
  <c r="C82" i="2"/>
  <c r="B82" i="2" s="1"/>
  <c r="F82" i="2" s="1"/>
  <c r="D81" i="2"/>
  <c r="C81" i="2"/>
  <c r="B81" i="2" s="1"/>
  <c r="F81" i="2" s="1"/>
  <c r="D80" i="2"/>
  <c r="B80" i="2" s="1"/>
  <c r="F80" i="2" s="1"/>
  <c r="C80" i="2"/>
  <c r="D79" i="2"/>
  <c r="C79" i="2"/>
  <c r="D78" i="2"/>
  <c r="C78" i="2"/>
  <c r="B78" i="2" s="1"/>
  <c r="F78" i="2" s="1"/>
  <c r="D77" i="2"/>
  <c r="C77" i="2"/>
  <c r="B77" i="2" s="1"/>
  <c r="F77" i="2" s="1"/>
  <c r="D76" i="2"/>
  <c r="C76" i="2"/>
  <c r="B76" i="2" s="1"/>
  <c r="F76" i="2" s="1"/>
  <c r="D75" i="2"/>
  <c r="C75" i="2"/>
  <c r="B75" i="2" s="1"/>
  <c r="F75" i="2" s="1"/>
  <c r="D74" i="2"/>
  <c r="C74" i="2"/>
  <c r="B74" i="2" s="1"/>
  <c r="F74" i="2" s="1"/>
  <c r="D73" i="2"/>
  <c r="C73" i="2"/>
  <c r="B73" i="2" s="1"/>
  <c r="F73" i="2" s="1"/>
  <c r="D72" i="2"/>
  <c r="B72" i="2" s="1"/>
  <c r="F72" i="2" s="1"/>
  <c r="C72" i="2"/>
  <c r="D71" i="2"/>
  <c r="C71" i="2"/>
  <c r="D70" i="2"/>
  <c r="C70" i="2"/>
  <c r="B70" i="2" s="1"/>
  <c r="F70" i="2" s="1"/>
  <c r="D69" i="2"/>
  <c r="C69" i="2"/>
  <c r="B69" i="2" s="1"/>
  <c r="F69" i="2" s="1"/>
  <c r="D68" i="2"/>
  <c r="C68" i="2"/>
  <c r="B68" i="2" s="1"/>
  <c r="F68" i="2" s="1"/>
  <c r="D67" i="2"/>
  <c r="C67" i="2"/>
  <c r="B67" i="2" s="1"/>
  <c r="F67" i="2" s="1"/>
  <c r="D66" i="2"/>
  <c r="C66" i="2"/>
  <c r="B66" i="2" s="1"/>
  <c r="F66" i="2" s="1"/>
  <c r="D65" i="2"/>
  <c r="C65" i="2"/>
  <c r="B65" i="2" s="1"/>
  <c r="F65" i="2" s="1"/>
  <c r="D64" i="2"/>
  <c r="B64" i="2" s="1"/>
  <c r="F64" i="2" s="1"/>
  <c r="C64" i="2"/>
  <c r="D63" i="2"/>
  <c r="C63" i="2"/>
  <c r="D62" i="2"/>
  <c r="C62" i="2"/>
  <c r="B62" i="2" s="1"/>
  <c r="F62" i="2" s="1"/>
  <c r="D61" i="2"/>
  <c r="C61" i="2"/>
  <c r="B61" i="2" s="1"/>
  <c r="F61" i="2" s="1"/>
  <c r="D60" i="2"/>
  <c r="C60" i="2"/>
  <c r="B60" i="2" s="1"/>
  <c r="F60" i="2" s="1"/>
  <c r="D59" i="2"/>
  <c r="C59" i="2"/>
  <c r="B59" i="2" s="1"/>
  <c r="F59" i="2" s="1"/>
  <c r="D58" i="2"/>
  <c r="C58" i="2"/>
  <c r="B58" i="2" s="1"/>
  <c r="F58" i="2" s="1"/>
  <c r="D57" i="2"/>
  <c r="C57" i="2"/>
  <c r="B57" i="2" s="1"/>
  <c r="F57" i="2" s="1"/>
  <c r="D56" i="2"/>
  <c r="B56" i="2" s="1"/>
  <c r="F56" i="2" s="1"/>
  <c r="C56" i="2"/>
  <c r="D55" i="2"/>
  <c r="C55" i="2"/>
  <c r="D54" i="2"/>
  <c r="C54" i="2"/>
  <c r="B54" i="2" s="1"/>
  <c r="F54" i="2" s="1"/>
  <c r="D53" i="2"/>
  <c r="C53" i="2"/>
  <c r="B53" i="2" s="1"/>
  <c r="F53" i="2" s="1"/>
  <c r="D52" i="2"/>
  <c r="C52" i="2"/>
  <c r="B52" i="2" s="1"/>
  <c r="F52" i="2" s="1"/>
  <c r="D51" i="2"/>
  <c r="C51" i="2"/>
  <c r="B51" i="2" s="1"/>
  <c r="F51" i="2" s="1"/>
  <c r="D50" i="2"/>
  <c r="C50" i="2"/>
  <c r="B50" i="2" s="1"/>
  <c r="F50" i="2" s="1"/>
  <c r="D49" i="2"/>
  <c r="C49" i="2"/>
  <c r="B49" i="2" s="1"/>
  <c r="F49" i="2" s="1"/>
  <c r="D48" i="2"/>
  <c r="B48" i="2" s="1"/>
  <c r="F48" i="2" s="1"/>
  <c r="C48" i="2"/>
  <c r="D47" i="2"/>
  <c r="C47" i="2"/>
  <c r="D46" i="2"/>
  <c r="C46" i="2"/>
  <c r="B46" i="2" s="1"/>
  <c r="F46" i="2" s="1"/>
  <c r="D45" i="2"/>
  <c r="C45" i="2"/>
  <c r="B45" i="2" s="1"/>
  <c r="F45" i="2" s="1"/>
  <c r="D44" i="2"/>
  <c r="C44" i="2"/>
  <c r="B44" i="2" s="1"/>
  <c r="F44" i="2" s="1"/>
  <c r="D43" i="2"/>
  <c r="C43" i="2"/>
  <c r="B43" i="2" s="1"/>
  <c r="F43" i="2" s="1"/>
  <c r="D42" i="2"/>
  <c r="C42" i="2"/>
  <c r="B42" i="2" s="1"/>
  <c r="F42" i="2" s="1"/>
  <c r="D41" i="2"/>
  <c r="C41" i="2"/>
  <c r="B41" i="2" s="1"/>
  <c r="F41" i="2" s="1"/>
  <c r="D40" i="2"/>
  <c r="B40" i="2" s="1"/>
  <c r="F40" i="2" s="1"/>
  <c r="C40" i="2"/>
  <c r="D39" i="2"/>
  <c r="C39" i="2"/>
  <c r="D38" i="2"/>
  <c r="C38" i="2"/>
  <c r="B38" i="2" s="1"/>
  <c r="F38" i="2" s="1"/>
  <c r="D37" i="2"/>
  <c r="C37" i="2"/>
  <c r="B37" i="2" s="1"/>
  <c r="F37" i="2" s="1"/>
  <c r="D36" i="2"/>
  <c r="C36" i="2"/>
  <c r="B36" i="2" s="1"/>
  <c r="F36" i="2" s="1"/>
  <c r="D35" i="2"/>
  <c r="C35" i="2"/>
  <c r="B35" i="2" s="1"/>
  <c r="F35" i="2" s="1"/>
  <c r="D34" i="2"/>
  <c r="C34" i="2"/>
  <c r="B34" i="2" s="1"/>
  <c r="F34" i="2" s="1"/>
  <c r="D33" i="2"/>
  <c r="C33" i="2"/>
  <c r="B33" i="2" s="1"/>
  <c r="F33" i="2" s="1"/>
  <c r="D32" i="2"/>
  <c r="B32" i="2" s="1"/>
  <c r="F32" i="2" s="1"/>
  <c r="C32" i="2"/>
  <c r="D31" i="2"/>
  <c r="C31" i="2"/>
  <c r="D30" i="2"/>
  <c r="C30" i="2"/>
  <c r="B30" i="2" s="1"/>
  <c r="F30" i="2" s="1"/>
  <c r="D29" i="2"/>
  <c r="C29" i="2"/>
  <c r="B29" i="2" s="1"/>
  <c r="F29" i="2" s="1"/>
  <c r="D28" i="2"/>
  <c r="C28" i="2"/>
  <c r="B28" i="2" s="1"/>
  <c r="F28" i="2" s="1"/>
  <c r="D27" i="2"/>
  <c r="C27" i="2"/>
  <c r="B27" i="2" s="1"/>
  <c r="F27" i="2" s="1"/>
  <c r="D26" i="2"/>
  <c r="C26" i="2"/>
  <c r="B26" i="2" s="1"/>
  <c r="F26" i="2" s="1"/>
  <c r="D25" i="2"/>
  <c r="C25" i="2"/>
  <c r="B25" i="2" s="1"/>
  <c r="F25" i="2" s="1"/>
  <c r="D24" i="2"/>
  <c r="B24" i="2" s="1"/>
  <c r="F24" i="2" s="1"/>
  <c r="C24" i="2"/>
  <c r="D23" i="2"/>
  <c r="C23" i="2"/>
  <c r="D22" i="2"/>
  <c r="C22" i="2"/>
  <c r="B22" i="2" s="1"/>
  <c r="F22" i="2" s="1"/>
  <c r="D21" i="2"/>
  <c r="C21" i="2"/>
  <c r="B21" i="2" s="1"/>
  <c r="F21" i="2" s="1"/>
  <c r="D20" i="2"/>
  <c r="C20" i="2"/>
  <c r="B20" i="2" s="1"/>
  <c r="F20" i="2" s="1"/>
  <c r="D19" i="2"/>
  <c r="C19" i="2"/>
  <c r="B19" i="2" s="1"/>
  <c r="F19" i="2" s="1"/>
  <c r="D18" i="2"/>
  <c r="C18" i="2"/>
  <c r="B18" i="2" s="1"/>
  <c r="F18" i="2" s="1"/>
  <c r="D17" i="2"/>
  <c r="C17" i="2"/>
  <c r="B17" i="2" s="1"/>
  <c r="F17" i="2" s="1"/>
  <c r="D16" i="2"/>
  <c r="B16" i="2" s="1"/>
  <c r="F16" i="2" s="1"/>
  <c r="C16" i="2"/>
  <c r="D15" i="2"/>
  <c r="C15" i="2"/>
  <c r="D14" i="2"/>
  <c r="C14" i="2"/>
  <c r="B14" i="2" s="1"/>
  <c r="F14" i="2" s="1"/>
  <c r="D13" i="2"/>
  <c r="C13" i="2"/>
  <c r="B13" i="2" s="1"/>
  <c r="F13" i="2" s="1"/>
  <c r="D12" i="2"/>
  <c r="C12" i="2"/>
  <c r="B12" i="2" s="1"/>
  <c r="F12" i="2" s="1"/>
  <c r="D11" i="2"/>
  <c r="C11" i="2"/>
  <c r="B11" i="2" s="1"/>
  <c r="F11" i="2" s="1"/>
  <c r="D10" i="2"/>
  <c r="C10" i="2"/>
  <c r="B10" i="2" s="1"/>
  <c r="F10" i="2" s="1"/>
  <c r="D9" i="2"/>
  <c r="C9" i="2"/>
  <c r="B9" i="2" s="1"/>
  <c r="F9" i="2" s="1"/>
  <c r="D8" i="2"/>
  <c r="B8" i="2" s="1"/>
  <c r="F8" i="2" s="1"/>
  <c r="C8" i="2"/>
  <c r="D7" i="2"/>
  <c r="C7" i="2"/>
  <c r="D6" i="2"/>
  <c r="C6" i="2"/>
  <c r="B6" i="2" s="1"/>
  <c r="F6" i="2" s="1"/>
  <c r="D5" i="2"/>
  <c r="C5" i="2"/>
  <c r="B5" i="2" s="1"/>
  <c r="F5" i="2" s="1"/>
  <c r="D4" i="2"/>
  <c r="C4" i="2"/>
  <c r="B4" i="2" s="1"/>
  <c r="F4" i="2" s="1"/>
  <c r="D3" i="2"/>
  <c r="C3" i="2"/>
  <c r="B3" i="2" s="1"/>
  <c r="F3" i="2" s="1"/>
  <c r="D2" i="2"/>
  <c r="C2" i="2"/>
  <c r="B2" i="2" s="1"/>
  <c r="F2" i="2" s="1"/>
</calcChain>
</file>

<file path=xl/sharedStrings.xml><?xml version="1.0" encoding="utf-8"?>
<sst xmlns="http://schemas.openxmlformats.org/spreadsheetml/2006/main" count="257" uniqueCount="88">
  <si>
    <t>Artikelnummer</t>
  </si>
  <si>
    <t>Jahr</t>
  </si>
  <si>
    <t>Umsatz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</si>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</sst>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tabSelected="1" workbookViewId="0">
      <pane ySplit="1" topLeftCell="A103" activePane="bottomLeft" state="frozen"/>
      <selection pane="bottomLeft"/>
    </sheetView>
  </sheetViews>
  <sheetFormatPr baseColWidth="10" defaultRowHeight="13.5" x14ac:dyDescent="0.25"/>
  <cols>
    <col min="1" max="2" width="15.3984375" style="2" customWidth="1"/>
    <col min="3" max="3" width="15.3984375" customWidth="1"/>
  </cols>
  <sheetData>
    <row r="1" spans="1:3" x14ac:dyDescent="0.25">
      <c r="A1" s="3" t="s">
        <v>0</v>
      </c>
      <c r="B1" s="3" t="s">
        <v>1</v>
      </c>
      <c r="C1" s="4" t="s">
        <v>2</v>
      </c>
    </row>
    <row r="2" spans="1:3" x14ac:dyDescent="0.25">
      <c r="A2" s="2" t="s">
        <v>78</v>
      </c>
      <c r="B2" s="2">
        <v>2013</v>
      </c>
      <c r="C2" s="1">
        <v>990</v>
      </c>
    </row>
    <row r="3" spans="1:3" x14ac:dyDescent="0.25">
      <c r="A3" s="2" t="s">
        <v>9</v>
      </c>
      <c r="B3" s="2">
        <v>2014</v>
      </c>
      <c r="C3" s="1">
        <v>990</v>
      </c>
    </row>
    <row r="4" spans="1:3" x14ac:dyDescent="0.25">
      <c r="A4" s="2" t="s">
        <v>86</v>
      </c>
      <c r="B4" s="2">
        <v>2014</v>
      </c>
      <c r="C4" s="1">
        <v>990</v>
      </c>
    </row>
    <row r="5" spans="1:3" x14ac:dyDescent="0.25">
      <c r="A5" s="2" t="s">
        <v>53</v>
      </c>
      <c r="B5" s="2">
        <v>2014</v>
      </c>
      <c r="C5" s="1">
        <v>987</v>
      </c>
    </row>
    <row r="6" spans="1:3" x14ac:dyDescent="0.25">
      <c r="A6" s="2" t="s">
        <v>81</v>
      </c>
      <c r="B6" s="2">
        <v>2013</v>
      </c>
      <c r="C6" s="1">
        <v>985</v>
      </c>
    </row>
    <row r="7" spans="1:3" x14ac:dyDescent="0.25">
      <c r="A7" s="2" t="s">
        <v>33</v>
      </c>
      <c r="B7" s="2">
        <v>2013</v>
      </c>
      <c r="C7" s="1">
        <v>983</v>
      </c>
    </row>
    <row r="8" spans="1:3" x14ac:dyDescent="0.25">
      <c r="A8" s="2" t="s">
        <v>3</v>
      </c>
      <c r="B8" s="2">
        <v>2014</v>
      </c>
      <c r="C8" s="1">
        <v>983</v>
      </c>
    </row>
    <row r="9" spans="1:3" x14ac:dyDescent="0.25">
      <c r="A9" s="2" t="s">
        <v>53</v>
      </c>
      <c r="B9" s="2">
        <v>2013</v>
      </c>
      <c r="C9" s="1">
        <v>980</v>
      </c>
    </row>
    <row r="10" spans="1:3" x14ac:dyDescent="0.25">
      <c r="A10" s="2" t="s">
        <v>76</v>
      </c>
      <c r="B10" s="2">
        <v>2014</v>
      </c>
      <c r="C10" s="1">
        <v>962</v>
      </c>
    </row>
    <row r="11" spans="1:3" x14ac:dyDescent="0.25">
      <c r="A11" s="2" t="s">
        <v>30</v>
      </c>
      <c r="B11" s="2">
        <v>2014</v>
      </c>
      <c r="C11" s="1">
        <v>956</v>
      </c>
    </row>
    <row r="12" spans="1:3" x14ac:dyDescent="0.25">
      <c r="A12" s="2" t="s">
        <v>72</v>
      </c>
      <c r="B12" s="2">
        <v>2014</v>
      </c>
      <c r="C12" s="1">
        <v>956</v>
      </c>
    </row>
    <row r="13" spans="1:3" x14ac:dyDescent="0.25">
      <c r="A13" s="2" t="s">
        <v>76</v>
      </c>
      <c r="B13" s="2">
        <v>2013</v>
      </c>
      <c r="C13" s="1">
        <v>947</v>
      </c>
    </row>
    <row r="14" spans="1:3" x14ac:dyDescent="0.25">
      <c r="A14" s="2" t="s">
        <v>32</v>
      </c>
      <c r="B14" s="2">
        <v>2013</v>
      </c>
      <c r="C14" s="1">
        <v>942</v>
      </c>
    </row>
    <row r="15" spans="1:3" x14ac:dyDescent="0.25">
      <c r="A15" s="2" t="s">
        <v>68</v>
      </c>
      <c r="B15" s="2">
        <v>2013</v>
      </c>
      <c r="C15" s="1">
        <v>939</v>
      </c>
    </row>
    <row r="16" spans="1:3" x14ac:dyDescent="0.25">
      <c r="A16" s="2" t="s">
        <v>74</v>
      </c>
      <c r="B16" s="2">
        <v>2014</v>
      </c>
      <c r="C16" s="1">
        <v>933</v>
      </c>
    </row>
    <row r="17" spans="1:3" x14ac:dyDescent="0.25">
      <c r="A17" s="2" t="s">
        <v>49</v>
      </c>
      <c r="B17" s="2">
        <v>2014</v>
      </c>
      <c r="C17" s="1">
        <v>928</v>
      </c>
    </row>
    <row r="18" spans="1:3" x14ac:dyDescent="0.25">
      <c r="A18" s="2" t="s">
        <v>20</v>
      </c>
      <c r="B18" s="2">
        <v>2013</v>
      </c>
      <c r="C18" s="1">
        <v>912</v>
      </c>
    </row>
    <row r="19" spans="1:3" x14ac:dyDescent="0.25">
      <c r="A19" s="2" t="s">
        <v>17</v>
      </c>
      <c r="B19" s="2">
        <v>2013</v>
      </c>
      <c r="C19" s="1">
        <v>903</v>
      </c>
    </row>
    <row r="20" spans="1:3" x14ac:dyDescent="0.25">
      <c r="A20" s="2" t="s">
        <v>28</v>
      </c>
      <c r="B20" s="2">
        <v>2013</v>
      </c>
      <c r="C20" s="1">
        <v>902</v>
      </c>
    </row>
    <row r="21" spans="1:3" x14ac:dyDescent="0.25">
      <c r="A21" s="2" t="s">
        <v>52</v>
      </c>
      <c r="B21" s="2">
        <v>2013</v>
      </c>
      <c r="C21" s="1">
        <v>900</v>
      </c>
    </row>
    <row r="22" spans="1:3" x14ac:dyDescent="0.25">
      <c r="A22" s="2" t="s">
        <v>7</v>
      </c>
      <c r="B22" s="2">
        <v>2013</v>
      </c>
      <c r="C22" s="1">
        <v>897</v>
      </c>
    </row>
    <row r="23" spans="1:3" x14ac:dyDescent="0.25">
      <c r="A23" s="2" t="s">
        <v>68</v>
      </c>
      <c r="B23" s="2">
        <v>2014</v>
      </c>
      <c r="C23" s="1">
        <v>895</v>
      </c>
    </row>
    <row r="24" spans="1:3" x14ac:dyDescent="0.25">
      <c r="A24" s="2" t="s">
        <v>14</v>
      </c>
      <c r="B24" s="2">
        <v>2013</v>
      </c>
      <c r="C24" s="1">
        <v>894</v>
      </c>
    </row>
    <row r="25" spans="1:3" x14ac:dyDescent="0.25">
      <c r="A25" s="2" t="s">
        <v>57</v>
      </c>
      <c r="B25" s="2">
        <v>2014</v>
      </c>
      <c r="C25" s="1">
        <v>894</v>
      </c>
    </row>
    <row r="26" spans="1:3" x14ac:dyDescent="0.25">
      <c r="A26" s="2" t="s">
        <v>36</v>
      </c>
      <c r="B26" s="2">
        <v>2013</v>
      </c>
      <c r="C26" s="1">
        <v>875</v>
      </c>
    </row>
    <row r="27" spans="1:3" x14ac:dyDescent="0.25">
      <c r="A27" s="2" t="s">
        <v>83</v>
      </c>
      <c r="B27" s="2">
        <v>2014</v>
      </c>
      <c r="C27" s="1">
        <v>872</v>
      </c>
    </row>
    <row r="28" spans="1:3" x14ac:dyDescent="0.25">
      <c r="A28" s="2" t="s">
        <v>40</v>
      </c>
      <c r="B28" s="2">
        <v>2013</v>
      </c>
      <c r="C28" s="1">
        <v>858</v>
      </c>
    </row>
    <row r="29" spans="1:3" x14ac:dyDescent="0.25">
      <c r="A29" s="2" t="s">
        <v>85</v>
      </c>
      <c r="B29" s="2">
        <v>2013</v>
      </c>
      <c r="C29" s="1">
        <v>853</v>
      </c>
    </row>
    <row r="30" spans="1:3" x14ac:dyDescent="0.25">
      <c r="A30" s="2" t="s">
        <v>59</v>
      </c>
      <c r="B30" s="2">
        <v>2014</v>
      </c>
      <c r="C30" s="1">
        <v>835</v>
      </c>
    </row>
    <row r="31" spans="1:3" x14ac:dyDescent="0.25">
      <c r="A31" s="2" t="s">
        <v>45</v>
      </c>
      <c r="B31" s="2">
        <v>2014</v>
      </c>
      <c r="C31" s="1">
        <v>833</v>
      </c>
    </row>
    <row r="32" spans="1:3" x14ac:dyDescent="0.25">
      <c r="A32" s="2" t="s">
        <v>9</v>
      </c>
      <c r="B32" s="2">
        <v>2013</v>
      </c>
      <c r="C32" s="1">
        <v>824</v>
      </c>
    </row>
    <row r="33" spans="1:3" x14ac:dyDescent="0.25">
      <c r="A33" s="2" t="s">
        <v>67</v>
      </c>
      <c r="B33" s="2">
        <v>2014</v>
      </c>
      <c r="C33" s="1">
        <v>821</v>
      </c>
    </row>
    <row r="34" spans="1:3" x14ac:dyDescent="0.25">
      <c r="A34" s="2" t="s">
        <v>62</v>
      </c>
      <c r="B34" s="2">
        <v>2014</v>
      </c>
      <c r="C34" s="1">
        <v>816</v>
      </c>
    </row>
    <row r="35" spans="1:3" x14ac:dyDescent="0.25">
      <c r="A35" s="2" t="s">
        <v>46</v>
      </c>
      <c r="B35" s="2">
        <v>2013</v>
      </c>
      <c r="C35" s="1">
        <v>814</v>
      </c>
    </row>
    <row r="36" spans="1:3" x14ac:dyDescent="0.25">
      <c r="A36" s="2" t="s">
        <v>37</v>
      </c>
      <c r="B36" s="2">
        <v>2013</v>
      </c>
      <c r="C36" s="1">
        <v>811</v>
      </c>
    </row>
    <row r="37" spans="1:3" x14ac:dyDescent="0.25">
      <c r="A37" s="2" t="s">
        <v>70</v>
      </c>
      <c r="B37" s="2">
        <v>2013</v>
      </c>
      <c r="C37" s="1">
        <v>803</v>
      </c>
    </row>
    <row r="38" spans="1:3" x14ac:dyDescent="0.25">
      <c r="A38" s="2" t="s">
        <v>7</v>
      </c>
      <c r="B38" s="2">
        <v>2014</v>
      </c>
      <c r="C38" s="1">
        <v>799</v>
      </c>
    </row>
    <row r="39" spans="1:3" x14ac:dyDescent="0.25">
      <c r="A39" s="2" t="s">
        <v>15</v>
      </c>
      <c r="B39" s="2">
        <v>2013</v>
      </c>
      <c r="C39" s="1">
        <v>796</v>
      </c>
    </row>
    <row r="40" spans="1:3" x14ac:dyDescent="0.25">
      <c r="A40" s="2" t="s">
        <v>23</v>
      </c>
      <c r="B40" s="2">
        <v>2013</v>
      </c>
      <c r="C40" s="1">
        <v>783</v>
      </c>
    </row>
    <row r="41" spans="1:3" x14ac:dyDescent="0.25">
      <c r="A41" s="2" t="s">
        <v>24</v>
      </c>
      <c r="B41" s="2">
        <v>2013</v>
      </c>
      <c r="C41" s="1">
        <v>781</v>
      </c>
    </row>
    <row r="42" spans="1:3" x14ac:dyDescent="0.25">
      <c r="A42" s="2" t="s">
        <v>39</v>
      </c>
      <c r="B42" s="2">
        <v>2013</v>
      </c>
      <c r="C42" s="1">
        <v>777</v>
      </c>
    </row>
    <row r="43" spans="1:3" x14ac:dyDescent="0.25">
      <c r="A43" s="2" t="s">
        <v>48</v>
      </c>
      <c r="B43" s="2">
        <v>2014</v>
      </c>
      <c r="C43" s="1">
        <v>775</v>
      </c>
    </row>
    <row r="44" spans="1:3" x14ac:dyDescent="0.25">
      <c r="A44" s="2" t="s">
        <v>65</v>
      </c>
      <c r="B44" s="2">
        <v>2014</v>
      </c>
      <c r="C44" s="1">
        <v>772</v>
      </c>
    </row>
    <row r="45" spans="1:3" x14ac:dyDescent="0.25">
      <c r="A45" s="2" t="s">
        <v>23</v>
      </c>
      <c r="B45" s="2">
        <v>2014</v>
      </c>
      <c r="C45" s="1">
        <v>764</v>
      </c>
    </row>
    <row r="46" spans="1:3" x14ac:dyDescent="0.25">
      <c r="A46" s="2" t="s">
        <v>18</v>
      </c>
      <c r="B46" s="2">
        <v>2013</v>
      </c>
      <c r="C46" s="1">
        <v>756</v>
      </c>
    </row>
    <row r="47" spans="1:3" x14ac:dyDescent="0.25">
      <c r="A47" s="2" t="s">
        <v>57</v>
      </c>
      <c r="B47" s="2">
        <v>2013</v>
      </c>
      <c r="C47" s="1">
        <v>749</v>
      </c>
    </row>
    <row r="48" spans="1:3" x14ac:dyDescent="0.25">
      <c r="A48" s="2" t="s">
        <v>32</v>
      </c>
      <c r="B48" s="2">
        <v>2014</v>
      </c>
      <c r="C48" s="1">
        <v>747</v>
      </c>
    </row>
    <row r="49" spans="1:3" x14ac:dyDescent="0.25">
      <c r="A49" s="2" t="s">
        <v>55</v>
      </c>
      <c r="B49" s="2">
        <v>2013</v>
      </c>
      <c r="C49" s="1">
        <v>744</v>
      </c>
    </row>
    <row r="50" spans="1:3" x14ac:dyDescent="0.25">
      <c r="A50" s="2" t="s">
        <v>43</v>
      </c>
      <c r="B50" s="2">
        <v>2013</v>
      </c>
      <c r="C50" s="1">
        <v>739</v>
      </c>
    </row>
    <row r="51" spans="1:3" x14ac:dyDescent="0.25">
      <c r="A51" s="2" t="s">
        <v>13</v>
      </c>
      <c r="B51" s="2">
        <v>2014</v>
      </c>
      <c r="C51" s="1">
        <v>738</v>
      </c>
    </row>
    <row r="52" spans="1:3" x14ac:dyDescent="0.25">
      <c r="A52" s="2" t="s">
        <v>41</v>
      </c>
      <c r="B52" s="2">
        <v>2013</v>
      </c>
      <c r="C52" s="1">
        <v>729</v>
      </c>
    </row>
    <row r="53" spans="1:3" x14ac:dyDescent="0.25">
      <c r="A53" s="2" t="s">
        <v>59</v>
      </c>
      <c r="B53" s="2">
        <v>2013</v>
      </c>
      <c r="C53" s="1">
        <v>726</v>
      </c>
    </row>
    <row r="54" spans="1:3" x14ac:dyDescent="0.25">
      <c r="A54" s="2" t="s">
        <v>81</v>
      </c>
      <c r="B54" s="2">
        <v>2014</v>
      </c>
      <c r="C54" s="1">
        <v>723</v>
      </c>
    </row>
    <row r="55" spans="1:3" x14ac:dyDescent="0.25">
      <c r="A55" s="2" t="s">
        <v>5</v>
      </c>
      <c r="B55" s="2">
        <v>2013</v>
      </c>
      <c r="C55" s="1">
        <v>722</v>
      </c>
    </row>
    <row r="56" spans="1:3" x14ac:dyDescent="0.25">
      <c r="A56" s="2" t="s">
        <v>25</v>
      </c>
      <c r="B56" s="2">
        <v>2014</v>
      </c>
      <c r="C56" s="1">
        <v>721</v>
      </c>
    </row>
    <row r="57" spans="1:3" x14ac:dyDescent="0.25">
      <c r="A57" s="2" t="s">
        <v>82</v>
      </c>
      <c r="B57" s="2">
        <v>2013</v>
      </c>
      <c r="C57" s="1">
        <v>717</v>
      </c>
    </row>
    <row r="58" spans="1:3" x14ac:dyDescent="0.25">
      <c r="A58" s="2" t="s">
        <v>41</v>
      </c>
      <c r="B58" s="2">
        <v>2014</v>
      </c>
      <c r="C58" s="1">
        <v>705</v>
      </c>
    </row>
    <row r="59" spans="1:3" x14ac:dyDescent="0.25">
      <c r="A59" s="2" t="s">
        <v>56</v>
      </c>
      <c r="B59" s="2">
        <v>2013</v>
      </c>
      <c r="C59" s="1">
        <v>704</v>
      </c>
    </row>
    <row r="60" spans="1:3" x14ac:dyDescent="0.25">
      <c r="A60" s="2" t="s">
        <v>19</v>
      </c>
      <c r="B60" s="2">
        <v>2014</v>
      </c>
      <c r="C60" s="1">
        <v>696</v>
      </c>
    </row>
    <row r="61" spans="1:3" x14ac:dyDescent="0.25">
      <c r="A61" s="2" t="s">
        <v>28</v>
      </c>
      <c r="B61" s="2">
        <v>2014</v>
      </c>
      <c r="C61" s="1">
        <v>686</v>
      </c>
    </row>
    <row r="62" spans="1:3" x14ac:dyDescent="0.25">
      <c r="A62" s="2" t="s">
        <v>66</v>
      </c>
      <c r="B62" s="2">
        <v>2013</v>
      </c>
      <c r="C62" s="1">
        <v>677</v>
      </c>
    </row>
    <row r="63" spans="1:3" x14ac:dyDescent="0.25">
      <c r="A63" s="2" t="s">
        <v>8</v>
      </c>
      <c r="B63" s="2">
        <v>2013</v>
      </c>
      <c r="C63" s="1">
        <v>669</v>
      </c>
    </row>
    <row r="64" spans="1:3" x14ac:dyDescent="0.25">
      <c r="A64" s="2" t="s">
        <v>17</v>
      </c>
      <c r="B64" s="2">
        <v>2014</v>
      </c>
      <c r="C64" s="1">
        <v>666</v>
      </c>
    </row>
    <row r="65" spans="1:3" x14ac:dyDescent="0.25">
      <c r="A65" s="2" t="s">
        <v>46</v>
      </c>
      <c r="B65" s="2">
        <v>2014</v>
      </c>
      <c r="C65" s="1">
        <v>658</v>
      </c>
    </row>
    <row r="66" spans="1:3" x14ac:dyDescent="0.25">
      <c r="A66" s="2" t="s">
        <v>6</v>
      </c>
      <c r="B66" s="2">
        <v>2013</v>
      </c>
      <c r="C66" s="1">
        <v>653</v>
      </c>
    </row>
    <row r="67" spans="1:3" x14ac:dyDescent="0.25">
      <c r="A67" s="2" t="s">
        <v>18</v>
      </c>
      <c r="B67" s="2">
        <v>2014</v>
      </c>
      <c r="C67" s="1">
        <v>648</v>
      </c>
    </row>
    <row r="68" spans="1:3" x14ac:dyDescent="0.25">
      <c r="A68" s="2" t="s">
        <v>24</v>
      </c>
      <c r="B68" s="2">
        <v>2014</v>
      </c>
      <c r="C68" s="1">
        <v>634</v>
      </c>
    </row>
    <row r="69" spans="1:3" x14ac:dyDescent="0.25">
      <c r="A69" s="2" t="s">
        <v>22</v>
      </c>
      <c r="B69" s="2">
        <v>2014</v>
      </c>
      <c r="C69" s="1">
        <v>633</v>
      </c>
    </row>
    <row r="70" spans="1:3" x14ac:dyDescent="0.25">
      <c r="A70" s="2" t="s">
        <v>61</v>
      </c>
      <c r="B70" s="2">
        <v>2014</v>
      </c>
      <c r="C70" s="1">
        <v>625</v>
      </c>
    </row>
    <row r="71" spans="1:3" x14ac:dyDescent="0.25">
      <c r="A71" s="2" t="s">
        <v>50</v>
      </c>
      <c r="B71" s="2">
        <v>2013</v>
      </c>
      <c r="C71" s="1">
        <v>617</v>
      </c>
    </row>
    <row r="72" spans="1:3" x14ac:dyDescent="0.25">
      <c r="A72" s="2" t="s">
        <v>74</v>
      </c>
      <c r="B72" s="2">
        <v>2013</v>
      </c>
      <c r="C72" s="1">
        <v>600</v>
      </c>
    </row>
    <row r="73" spans="1:3" x14ac:dyDescent="0.25">
      <c r="A73" s="2" t="s">
        <v>65</v>
      </c>
      <c r="B73" s="2">
        <v>2013</v>
      </c>
      <c r="C73" s="1">
        <v>597</v>
      </c>
    </row>
    <row r="74" spans="1:3" x14ac:dyDescent="0.25">
      <c r="A74" s="2" t="s">
        <v>58</v>
      </c>
      <c r="B74" s="2">
        <v>2013</v>
      </c>
      <c r="C74" s="1">
        <v>595</v>
      </c>
    </row>
    <row r="75" spans="1:3" x14ac:dyDescent="0.25">
      <c r="A75" s="2" t="s">
        <v>69</v>
      </c>
      <c r="B75" s="2">
        <v>2013</v>
      </c>
      <c r="C75" s="1">
        <v>588</v>
      </c>
    </row>
    <row r="76" spans="1:3" x14ac:dyDescent="0.25">
      <c r="A76" s="2" t="s">
        <v>6</v>
      </c>
      <c r="B76" s="2">
        <v>2014</v>
      </c>
      <c r="C76" s="1">
        <v>586</v>
      </c>
    </row>
    <row r="77" spans="1:3" x14ac:dyDescent="0.25">
      <c r="A77" s="2" t="s">
        <v>71</v>
      </c>
      <c r="B77" s="2">
        <v>2014</v>
      </c>
      <c r="C77" s="1">
        <v>584</v>
      </c>
    </row>
    <row r="78" spans="1:3" x14ac:dyDescent="0.25">
      <c r="A78" s="2" t="s">
        <v>47</v>
      </c>
      <c r="B78" s="2">
        <v>2013</v>
      </c>
      <c r="C78" s="1">
        <v>583</v>
      </c>
    </row>
    <row r="79" spans="1:3" x14ac:dyDescent="0.25">
      <c r="A79" s="2" t="s">
        <v>44</v>
      </c>
      <c r="B79" s="2">
        <v>2013</v>
      </c>
      <c r="C79" s="1">
        <v>556</v>
      </c>
    </row>
    <row r="80" spans="1:3" x14ac:dyDescent="0.25">
      <c r="A80" s="2" t="s">
        <v>45</v>
      </c>
      <c r="B80" s="2">
        <v>2013</v>
      </c>
      <c r="C80" s="1">
        <v>549</v>
      </c>
    </row>
    <row r="81" spans="1:3" x14ac:dyDescent="0.25">
      <c r="A81" s="2" t="s">
        <v>49</v>
      </c>
      <c r="B81" s="2">
        <v>2013</v>
      </c>
      <c r="C81" s="1">
        <v>548</v>
      </c>
    </row>
    <row r="82" spans="1:3" x14ac:dyDescent="0.25">
      <c r="A82" s="2" t="s">
        <v>27</v>
      </c>
      <c r="B82" s="2">
        <v>2014</v>
      </c>
      <c r="C82" s="1">
        <v>531</v>
      </c>
    </row>
    <row r="83" spans="1:3" x14ac:dyDescent="0.25">
      <c r="A83" s="2" t="s">
        <v>15</v>
      </c>
      <c r="B83" s="2">
        <v>2014</v>
      </c>
      <c r="C83" s="1">
        <v>527</v>
      </c>
    </row>
    <row r="84" spans="1:3" x14ac:dyDescent="0.25">
      <c r="A84" s="2" t="s">
        <v>13</v>
      </c>
      <c r="B84" s="2">
        <v>2013</v>
      </c>
      <c r="C84" s="1">
        <v>514</v>
      </c>
    </row>
    <row r="85" spans="1:3" x14ac:dyDescent="0.25">
      <c r="A85" s="2" t="s">
        <v>86</v>
      </c>
      <c r="B85" s="2">
        <v>2013</v>
      </c>
      <c r="C85" s="1">
        <v>506</v>
      </c>
    </row>
    <row r="86" spans="1:3" x14ac:dyDescent="0.25">
      <c r="A86" s="2" t="s">
        <v>75</v>
      </c>
      <c r="B86" s="2">
        <v>2013</v>
      </c>
      <c r="C86" s="1">
        <v>504</v>
      </c>
    </row>
    <row r="87" spans="1:3" x14ac:dyDescent="0.25">
      <c r="A87" s="2" t="s">
        <v>29</v>
      </c>
      <c r="B87" s="2">
        <v>2014</v>
      </c>
      <c r="C87" s="1">
        <v>502</v>
      </c>
    </row>
    <row r="88" spans="1:3" x14ac:dyDescent="0.25">
      <c r="A88" s="2" t="s">
        <v>36</v>
      </c>
      <c r="B88" s="2">
        <v>2014</v>
      </c>
      <c r="C88" s="1">
        <v>501</v>
      </c>
    </row>
    <row r="89" spans="1:3" x14ac:dyDescent="0.25">
      <c r="A89" s="2" t="s">
        <v>21</v>
      </c>
      <c r="B89" s="2">
        <v>2014</v>
      </c>
      <c r="C89" s="1">
        <v>484</v>
      </c>
    </row>
    <row r="90" spans="1:3" x14ac:dyDescent="0.25">
      <c r="A90" s="2" t="s">
        <v>33</v>
      </c>
      <c r="B90" s="2">
        <v>2014</v>
      </c>
      <c r="C90" s="1">
        <v>475</v>
      </c>
    </row>
    <row r="91" spans="1:3" x14ac:dyDescent="0.25">
      <c r="A91" s="2" t="s">
        <v>80</v>
      </c>
      <c r="B91" s="2">
        <v>2013</v>
      </c>
      <c r="C91" s="1">
        <v>463</v>
      </c>
    </row>
    <row r="92" spans="1:3" x14ac:dyDescent="0.25">
      <c r="A92" s="2" t="s">
        <v>14</v>
      </c>
      <c r="B92" s="2">
        <v>2014</v>
      </c>
      <c r="C92" s="1">
        <v>460</v>
      </c>
    </row>
    <row r="93" spans="1:3" x14ac:dyDescent="0.25">
      <c r="A93" s="2" t="s">
        <v>16</v>
      </c>
      <c r="B93" s="2">
        <v>2014</v>
      </c>
      <c r="C93" s="1">
        <v>457</v>
      </c>
    </row>
    <row r="94" spans="1:3" x14ac:dyDescent="0.25">
      <c r="A94" s="2" t="s">
        <v>78</v>
      </c>
      <c r="B94" s="2">
        <v>2014</v>
      </c>
      <c r="C94" s="1">
        <v>455</v>
      </c>
    </row>
    <row r="95" spans="1:3" x14ac:dyDescent="0.25">
      <c r="A95" s="2" t="s">
        <v>40</v>
      </c>
      <c r="B95" s="2">
        <v>2014</v>
      </c>
      <c r="C95" s="1">
        <v>452</v>
      </c>
    </row>
    <row r="96" spans="1:3" x14ac:dyDescent="0.25">
      <c r="A96" s="2" t="s">
        <v>35</v>
      </c>
      <c r="B96" s="2">
        <v>2013</v>
      </c>
      <c r="C96" s="1">
        <v>445</v>
      </c>
    </row>
    <row r="97" spans="1:3" x14ac:dyDescent="0.25">
      <c r="A97" s="2" t="s">
        <v>21</v>
      </c>
      <c r="B97" s="2">
        <v>2013</v>
      </c>
      <c r="C97" s="1">
        <v>436</v>
      </c>
    </row>
    <row r="98" spans="1:3" x14ac:dyDescent="0.25">
      <c r="A98" s="2" t="s">
        <v>79</v>
      </c>
      <c r="B98" s="2">
        <v>2013</v>
      </c>
      <c r="C98" s="1">
        <v>421</v>
      </c>
    </row>
    <row r="99" spans="1:3" x14ac:dyDescent="0.25">
      <c r="A99" s="2" t="s">
        <v>55</v>
      </c>
      <c r="B99" s="2">
        <v>2014</v>
      </c>
      <c r="C99" s="1">
        <v>411</v>
      </c>
    </row>
    <row r="100" spans="1:3" x14ac:dyDescent="0.25">
      <c r="A100" s="2" t="s">
        <v>62</v>
      </c>
      <c r="B100" s="2">
        <v>2013</v>
      </c>
      <c r="C100" s="1">
        <v>410</v>
      </c>
    </row>
    <row r="101" spans="1:3" x14ac:dyDescent="0.25">
      <c r="A101" s="2" t="s">
        <v>77</v>
      </c>
      <c r="B101" s="2">
        <v>2013</v>
      </c>
      <c r="C101" s="1">
        <v>407</v>
      </c>
    </row>
    <row r="102" spans="1:3" x14ac:dyDescent="0.25">
      <c r="A102" s="2" t="s">
        <v>19</v>
      </c>
      <c r="B102" s="2">
        <v>2013</v>
      </c>
      <c r="C102" s="1">
        <v>402</v>
      </c>
    </row>
    <row r="103" spans="1:3" x14ac:dyDescent="0.25">
      <c r="A103" s="2" t="s">
        <v>34</v>
      </c>
      <c r="B103" s="2">
        <v>2014</v>
      </c>
      <c r="C103" s="1">
        <v>401</v>
      </c>
    </row>
    <row r="104" spans="1:3" x14ac:dyDescent="0.25">
      <c r="A104" s="2" t="s">
        <v>66</v>
      </c>
      <c r="B104" s="2">
        <v>2014</v>
      </c>
      <c r="C104" s="1">
        <v>401</v>
      </c>
    </row>
    <row r="105" spans="1:3" x14ac:dyDescent="0.25">
      <c r="A105" s="2" t="s">
        <v>10</v>
      </c>
      <c r="B105" s="2">
        <v>2014</v>
      </c>
      <c r="C105" s="1">
        <v>397</v>
      </c>
    </row>
    <row r="106" spans="1:3" x14ac:dyDescent="0.25">
      <c r="A106" s="2" t="s">
        <v>71</v>
      </c>
      <c r="B106" s="2">
        <v>2013</v>
      </c>
      <c r="C106" s="1">
        <v>396</v>
      </c>
    </row>
    <row r="107" spans="1:3" x14ac:dyDescent="0.25">
      <c r="A107" s="2" t="s">
        <v>77</v>
      </c>
      <c r="B107" s="2">
        <v>2014</v>
      </c>
      <c r="C107" s="1">
        <v>390</v>
      </c>
    </row>
    <row r="108" spans="1:3" x14ac:dyDescent="0.25">
      <c r="A108" s="2" t="s">
        <v>29</v>
      </c>
      <c r="B108" s="2">
        <v>2013</v>
      </c>
      <c r="C108" s="1">
        <v>389</v>
      </c>
    </row>
    <row r="109" spans="1:3" x14ac:dyDescent="0.25">
      <c r="A109" s="2" t="s">
        <v>20</v>
      </c>
      <c r="B109" s="2">
        <v>2014</v>
      </c>
      <c r="C109" s="1">
        <v>389</v>
      </c>
    </row>
    <row r="110" spans="1:3" x14ac:dyDescent="0.25">
      <c r="A110" s="2" t="s">
        <v>26</v>
      </c>
      <c r="B110" s="2">
        <v>2014</v>
      </c>
      <c r="C110" s="1">
        <v>388</v>
      </c>
    </row>
    <row r="111" spans="1:3" x14ac:dyDescent="0.25">
      <c r="A111" s="2" t="s">
        <v>60</v>
      </c>
      <c r="B111" s="2">
        <v>2013</v>
      </c>
      <c r="C111" s="1">
        <v>387</v>
      </c>
    </row>
    <row r="112" spans="1:3" x14ac:dyDescent="0.25">
      <c r="A112" s="2" t="s">
        <v>82</v>
      </c>
      <c r="B112" s="2">
        <v>2014</v>
      </c>
      <c r="C112" s="1">
        <v>382</v>
      </c>
    </row>
    <row r="113" spans="1:3" x14ac:dyDescent="0.25">
      <c r="A113" s="2" t="s">
        <v>11</v>
      </c>
      <c r="B113" s="2">
        <v>2014</v>
      </c>
      <c r="C113" s="1">
        <v>379</v>
      </c>
    </row>
    <row r="114" spans="1:3" x14ac:dyDescent="0.25">
      <c r="A114" s="2" t="s">
        <v>83</v>
      </c>
      <c r="B114" s="2">
        <v>2013</v>
      </c>
      <c r="C114" s="1">
        <v>370</v>
      </c>
    </row>
    <row r="115" spans="1:3" x14ac:dyDescent="0.25">
      <c r="A115" s="2" t="s">
        <v>30</v>
      </c>
      <c r="B115" s="2">
        <v>2013</v>
      </c>
      <c r="C115" s="1">
        <v>366</v>
      </c>
    </row>
    <row r="116" spans="1:3" x14ac:dyDescent="0.25">
      <c r="A116" s="2" t="s">
        <v>3</v>
      </c>
      <c r="B116" s="2">
        <v>2013</v>
      </c>
      <c r="C116" s="1">
        <v>356</v>
      </c>
    </row>
    <row r="117" spans="1:3" x14ac:dyDescent="0.25">
      <c r="A117" s="2" t="s">
        <v>10</v>
      </c>
      <c r="B117" s="2">
        <v>2013</v>
      </c>
      <c r="C117" s="1">
        <v>349</v>
      </c>
    </row>
    <row r="118" spans="1:3" x14ac:dyDescent="0.25">
      <c r="A118" s="2" t="s">
        <v>63</v>
      </c>
      <c r="B118" s="2">
        <v>2014</v>
      </c>
      <c r="C118" s="1">
        <v>349</v>
      </c>
    </row>
    <row r="119" spans="1:3" x14ac:dyDescent="0.25">
      <c r="A119" s="2" t="s">
        <v>73</v>
      </c>
      <c r="B119" s="2">
        <v>2013</v>
      </c>
      <c r="C119" s="1">
        <v>338</v>
      </c>
    </row>
    <row r="120" spans="1:3" x14ac:dyDescent="0.25">
      <c r="A120" s="2" t="s">
        <v>16</v>
      </c>
      <c r="B120" s="2">
        <v>2013</v>
      </c>
      <c r="C120" s="1">
        <v>337</v>
      </c>
    </row>
    <row r="121" spans="1:3" x14ac:dyDescent="0.25">
      <c r="A121" s="2" t="s">
        <v>73</v>
      </c>
      <c r="B121" s="2">
        <v>2014</v>
      </c>
      <c r="C121" s="1">
        <v>336</v>
      </c>
    </row>
    <row r="122" spans="1:3" x14ac:dyDescent="0.25">
      <c r="A122" s="2" t="s">
        <v>52</v>
      </c>
      <c r="B122" s="2">
        <v>2014</v>
      </c>
      <c r="C122" s="1">
        <v>335</v>
      </c>
    </row>
    <row r="123" spans="1:3" x14ac:dyDescent="0.25">
      <c r="A123" s="2" t="s">
        <v>75</v>
      </c>
      <c r="B123" s="2">
        <v>2014</v>
      </c>
      <c r="C123" s="1">
        <v>334</v>
      </c>
    </row>
    <row r="124" spans="1:3" x14ac:dyDescent="0.25">
      <c r="A124" s="2" t="s">
        <v>4</v>
      </c>
      <c r="B124" s="2">
        <v>2014</v>
      </c>
      <c r="C124" s="1">
        <v>330</v>
      </c>
    </row>
    <row r="125" spans="1:3" x14ac:dyDescent="0.25">
      <c r="A125" s="2" t="s">
        <v>39</v>
      </c>
      <c r="B125" s="2">
        <v>2014</v>
      </c>
      <c r="C125" s="1">
        <v>328</v>
      </c>
    </row>
    <row r="126" spans="1:3" x14ac:dyDescent="0.25">
      <c r="A126" s="2" t="s">
        <v>12</v>
      </c>
      <c r="B126" s="2">
        <v>2014</v>
      </c>
      <c r="C126" s="1">
        <v>312</v>
      </c>
    </row>
    <row r="127" spans="1:3" x14ac:dyDescent="0.25">
      <c r="A127" s="2" t="s">
        <v>50</v>
      </c>
      <c r="B127" s="2">
        <v>2014</v>
      </c>
      <c r="C127" s="1">
        <v>308</v>
      </c>
    </row>
    <row r="128" spans="1:3" x14ac:dyDescent="0.25">
      <c r="A128" s="2" t="s">
        <v>70</v>
      </c>
      <c r="B128" s="2">
        <v>2014</v>
      </c>
      <c r="C128" s="1">
        <v>303</v>
      </c>
    </row>
    <row r="129" spans="1:3" x14ac:dyDescent="0.25">
      <c r="A129" s="2" t="s">
        <v>85</v>
      </c>
      <c r="B129" s="2">
        <v>2014</v>
      </c>
      <c r="C129" s="1">
        <v>303</v>
      </c>
    </row>
    <row r="130" spans="1:3" x14ac:dyDescent="0.25">
      <c r="A130" s="2" t="s">
        <v>60</v>
      </c>
      <c r="B130" s="2">
        <v>2014</v>
      </c>
      <c r="C130" s="1">
        <v>300</v>
      </c>
    </row>
    <row r="131" spans="1:3" x14ac:dyDescent="0.25">
      <c r="A131" s="2" t="s">
        <v>22</v>
      </c>
      <c r="B131" s="2">
        <v>2013</v>
      </c>
      <c r="C131" s="1">
        <v>299</v>
      </c>
    </row>
    <row r="132" spans="1:3" x14ac:dyDescent="0.25">
      <c r="A132" s="2" t="s">
        <v>54</v>
      </c>
      <c r="B132" s="2">
        <v>2014</v>
      </c>
      <c r="C132" s="1">
        <v>299</v>
      </c>
    </row>
    <row r="133" spans="1:3" x14ac:dyDescent="0.25">
      <c r="A133" s="2" t="s">
        <v>4</v>
      </c>
      <c r="B133" s="2">
        <v>2013</v>
      </c>
      <c r="C133" s="1">
        <v>298</v>
      </c>
    </row>
    <row r="134" spans="1:3" x14ac:dyDescent="0.25">
      <c r="A134" s="2" t="s">
        <v>63</v>
      </c>
      <c r="B134" s="2">
        <v>2013</v>
      </c>
      <c r="C134" s="1">
        <v>298</v>
      </c>
    </row>
    <row r="135" spans="1:3" x14ac:dyDescent="0.25">
      <c r="A135" s="2" t="s">
        <v>51</v>
      </c>
      <c r="B135" s="2">
        <v>2013</v>
      </c>
      <c r="C135" s="1">
        <v>292</v>
      </c>
    </row>
    <row r="136" spans="1:3" x14ac:dyDescent="0.25">
      <c r="A136" s="2" t="s">
        <v>38</v>
      </c>
      <c r="B136" s="2">
        <v>2013</v>
      </c>
      <c r="C136" s="1">
        <v>284</v>
      </c>
    </row>
    <row r="137" spans="1:3" x14ac:dyDescent="0.25">
      <c r="A137" s="2" t="s">
        <v>69</v>
      </c>
      <c r="B137" s="2">
        <v>2014</v>
      </c>
      <c r="C137" s="1">
        <v>283</v>
      </c>
    </row>
    <row r="138" spans="1:3" x14ac:dyDescent="0.25">
      <c r="A138" s="2" t="s">
        <v>80</v>
      </c>
      <c r="B138" s="2">
        <v>2014</v>
      </c>
      <c r="C138" s="1">
        <v>277</v>
      </c>
    </row>
    <row r="139" spans="1:3" x14ac:dyDescent="0.25">
      <c r="A139" s="2" t="s">
        <v>12</v>
      </c>
      <c r="B139" s="2">
        <v>2013</v>
      </c>
      <c r="C139" s="1">
        <v>271</v>
      </c>
    </row>
    <row r="140" spans="1:3" x14ac:dyDescent="0.25">
      <c r="A140" s="2" t="s">
        <v>51</v>
      </c>
      <c r="B140" s="2">
        <v>2014</v>
      </c>
      <c r="C140" s="1">
        <v>267</v>
      </c>
    </row>
    <row r="141" spans="1:3" x14ac:dyDescent="0.25">
      <c r="A141" s="2" t="s">
        <v>72</v>
      </c>
      <c r="B141" s="2">
        <v>2013</v>
      </c>
      <c r="C141" s="1">
        <v>266</v>
      </c>
    </row>
    <row r="142" spans="1:3" x14ac:dyDescent="0.25">
      <c r="A142" s="2" t="s">
        <v>31</v>
      </c>
      <c r="B142" s="2">
        <v>2014</v>
      </c>
      <c r="C142" s="1">
        <v>263</v>
      </c>
    </row>
    <row r="143" spans="1:3" x14ac:dyDescent="0.25">
      <c r="A143" s="2" t="s">
        <v>44</v>
      </c>
      <c r="B143" s="2">
        <v>2014</v>
      </c>
      <c r="C143" s="1">
        <v>260</v>
      </c>
    </row>
    <row r="144" spans="1:3" x14ac:dyDescent="0.25">
      <c r="A144" s="2" t="s">
        <v>84</v>
      </c>
      <c r="B144" s="2">
        <v>2014</v>
      </c>
      <c r="C144" s="1">
        <v>258</v>
      </c>
    </row>
    <row r="145" spans="1:3" x14ac:dyDescent="0.25">
      <c r="A145" s="2" t="s">
        <v>35</v>
      </c>
      <c r="B145" s="2">
        <v>2014</v>
      </c>
      <c r="C145" s="1">
        <v>242</v>
      </c>
    </row>
    <row r="146" spans="1:3" x14ac:dyDescent="0.25">
      <c r="A146" s="2" t="s">
        <v>42</v>
      </c>
      <c r="B146" s="2">
        <v>2014</v>
      </c>
      <c r="C146" s="1">
        <v>236</v>
      </c>
    </row>
    <row r="147" spans="1:3" x14ac:dyDescent="0.25">
      <c r="A147" s="2" t="s">
        <v>11</v>
      </c>
      <c r="B147" s="2">
        <v>2013</v>
      </c>
      <c r="C147" s="1">
        <v>234</v>
      </c>
    </row>
    <row r="148" spans="1:3" x14ac:dyDescent="0.25">
      <c r="A148" s="2" t="s">
        <v>64</v>
      </c>
      <c r="B148" s="2">
        <v>2013</v>
      </c>
      <c r="C148" s="1">
        <v>234</v>
      </c>
    </row>
    <row r="149" spans="1:3" x14ac:dyDescent="0.25">
      <c r="A149" s="2" t="s">
        <v>8</v>
      </c>
      <c r="B149" s="2">
        <v>2014</v>
      </c>
      <c r="C149" s="1">
        <v>232</v>
      </c>
    </row>
    <row r="150" spans="1:3" x14ac:dyDescent="0.25">
      <c r="A150" s="2" t="s">
        <v>34</v>
      </c>
      <c r="B150" s="2">
        <v>2013</v>
      </c>
      <c r="C150" s="1">
        <v>224</v>
      </c>
    </row>
    <row r="151" spans="1:3" x14ac:dyDescent="0.25">
      <c r="A151" s="2" t="s">
        <v>31</v>
      </c>
      <c r="B151" s="2">
        <v>2013</v>
      </c>
      <c r="C151" s="1">
        <v>221</v>
      </c>
    </row>
    <row r="152" spans="1:3" x14ac:dyDescent="0.25">
      <c r="A152" s="2" t="s">
        <v>67</v>
      </c>
      <c r="B152" s="2">
        <v>2013</v>
      </c>
      <c r="C152" s="1">
        <v>216</v>
      </c>
    </row>
    <row r="153" spans="1:3" x14ac:dyDescent="0.25">
      <c r="A153" s="2" t="s">
        <v>54</v>
      </c>
      <c r="B153" s="2">
        <v>2013</v>
      </c>
      <c r="C153" s="1">
        <v>215</v>
      </c>
    </row>
    <row r="154" spans="1:3" x14ac:dyDescent="0.25">
      <c r="A154" s="2" t="s">
        <v>42</v>
      </c>
      <c r="B154" s="2">
        <v>2013</v>
      </c>
      <c r="C154" s="1">
        <v>212</v>
      </c>
    </row>
    <row r="155" spans="1:3" x14ac:dyDescent="0.25">
      <c r="A155" s="2" t="s">
        <v>56</v>
      </c>
      <c r="B155" s="2">
        <v>2014</v>
      </c>
      <c r="C155" s="1">
        <v>205</v>
      </c>
    </row>
    <row r="156" spans="1:3" x14ac:dyDescent="0.25">
      <c r="A156" s="2" t="s">
        <v>38</v>
      </c>
      <c r="B156" s="2">
        <v>2014</v>
      </c>
      <c r="C156" s="1">
        <v>200</v>
      </c>
    </row>
    <row r="157" spans="1:3" x14ac:dyDescent="0.25">
      <c r="A157" s="2" t="s">
        <v>37</v>
      </c>
      <c r="B157" s="2">
        <v>2014</v>
      </c>
      <c r="C157" s="1">
        <v>192</v>
      </c>
    </row>
    <row r="158" spans="1:3" x14ac:dyDescent="0.25">
      <c r="A158" s="2" t="s">
        <v>48</v>
      </c>
      <c r="B158" s="2">
        <v>2013</v>
      </c>
      <c r="C158" s="1">
        <v>191</v>
      </c>
    </row>
    <row r="159" spans="1:3" x14ac:dyDescent="0.25">
      <c r="A159" s="2" t="s">
        <v>61</v>
      </c>
      <c r="B159" s="2">
        <v>2013</v>
      </c>
      <c r="C159" s="1">
        <v>181</v>
      </c>
    </row>
    <row r="160" spans="1:3" x14ac:dyDescent="0.25">
      <c r="A160" s="2" t="s">
        <v>43</v>
      </c>
      <c r="B160" s="2">
        <v>2014</v>
      </c>
      <c r="C160" s="1">
        <v>180</v>
      </c>
    </row>
    <row r="161" spans="1:3" x14ac:dyDescent="0.25">
      <c r="A161" s="2" t="s">
        <v>58</v>
      </c>
      <c r="B161" s="2">
        <v>2014</v>
      </c>
      <c r="C161" s="1">
        <v>170</v>
      </c>
    </row>
    <row r="162" spans="1:3" x14ac:dyDescent="0.25">
      <c r="A162" s="2" t="s">
        <v>27</v>
      </c>
      <c r="B162" s="2">
        <v>2013</v>
      </c>
      <c r="C162" s="1">
        <v>161</v>
      </c>
    </row>
    <row r="163" spans="1:3" x14ac:dyDescent="0.25">
      <c r="A163" s="2" t="s">
        <v>5</v>
      </c>
      <c r="B163" s="2">
        <v>2014</v>
      </c>
      <c r="C163" s="1">
        <v>160</v>
      </c>
    </row>
    <row r="164" spans="1:3" x14ac:dyDescent="0.25">
      <c r="A164" s="2" t="s">
        <v>84</v>
      </c>
      <c r="B164" s="2">
        <v>2013</v>
      </c>
      <c r="C164" s="1">
        <v>156</v>
      </c>
    </row>
    <row r="165" spans="1:3" x14ac:dyDescent="0.25">
      <c r="A165" s="2" t="s">
        <v>26</v>
      </c>
      <c r="B165" s="2">
        <v>2013</v>
      </c>
      <c r="C165" s="1">
        <v>155</v>
      </c>
    </row>
    <row r="166" spans="1:3" x14ac:dyDescent="0.25">
      <c r="A166" s="2" t="s">
        <v>64</v>
      </c>
      <c r="B166" s="2">
        <v>2014</v>
      </c>
      <c r="C166" s="1">
        <v>133</v>
      </c>
    </row>
    <row r="167" spans="1:3" x14ac:dyDescent="0.25">
      <c r="A167" s="2" t="s">
        <v>47</v>
      </c>
      <c r="B167" s="2">
        <v>2014</v>
      </c>
      <c r="C167" s="1">
        <v>127</v>
      </c>
    </row>
    <row r="168" spans="1:3" x14ac:dyDescent="0.25">
      <c r="A168" s="2" t="s">
        <v>25</v>
      </c>
      <c r="B168" s="2">
        <v>2013</v>
      </c>
      <c r="C168" s="1">
        <v>123</v>
      </c>
    </row>
    <row r="169" spans="1:3" x14ac:dyDescent="0.25">
      <c r="A169" s="2" t="s">
        <v>79</v>
      </c>
      <c r="B169" s="2">
        <v>2014</v>
      </c>
      <c r="C169" s="1">
        <v>121</v>
      </c>
    </row>
  </sheetData>
  <sortState ref="A2:C169">
    <sortCondition descending="1" ref="C2:C169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>
      <pane ySplit="1" topLeftCell="A2" activePane="bottomLeft" state="frozen"/>
      <selection pane="bottomLeft" activeCell="E1" sqref="E1"/>
    </sheetView>
  </sheetViews>
  <sheetFormatPr baseColWidth="10" defaultRowHeight="13.5" x14ac:dyDescent="0.25"/>
  <cols>
    <col min="1" max="1" width="17.3984375" customWidth="1"/>
    <col min="2" max="2" width="16" style="1" bestFit="1" customWidth="1"/>
    <col min="6" max="6" width="36.59765625" bestFit="1" customWidth="1"/>
  </cols>
  <sheetData>
    <row r="1" spans="1:6" x14ac:dyDescent="0.25">
      <c r="A1" s="3" t="s">
        <v>0</v>
      </c>
      <c r="B1" s="5" t="s">
        <v>87</v>
      </c>
      <c r="C1">
        <v>2013</v>
      </c>
      <c r="D1">
        <v>2014</v>
      </c>
      <c r="F1" t="str">
        <f>A1&amp;","&amp;B1&amp;","&amp;C1&amp;","&amp;D1</f>
        <v>Artikelnummer,Gesamtumsatz,2013,2014</v>
      </c>
    </row>
    <row r="2" spans="1:6" x14ac:dyDescent="0.25">
      <c r="A2" s="2" t="s">
        <v>3</v>
      </c>
      <c r="B2" s="1">
        <f>C2+D2</f>
        <v>1339</v>
      </c>
      <c r="C2" s="1">
        <f>SUMIFS(Umsätze!$C$2:$C$169,Umsätze!$A$2:$A$169,"="&amp;Artikel!$A2,Umsätze!$B$2:$B$169,"="&amp;Artikel!C$1)</f>
        <v>356</v>
      </c>
      <c r="D2" s="1">
        <f>SUMIFS(Umsätze!$C$2:$C$169,Umsätze!$A$2:$A$169,"="&amp;Artikel!$A2,Umsätze!$B$2:$B$169,"="&amp;Artikel!D$1)</f>
        <v>983</v>
      </c>
      <c r="E2" s="1"/>
      <c r="F2" t="str">
        <f>A2&amp;","&amp;B2&amp;","&amp;C2&amp;","&amp;D2</f>
        <v>001,1339,356,983</v>
      </c>
    </row>
    <row r="3" spans="1:6" x14ac:dyDescent="0.25">
      <c r="A3" s="2" t="s">
        <v>4</v>
      </c>
      <c r="B3" s="1">
        <f t="shared" ref="B3:B66" si="0">C3+D3</f>
        <v>628</v>
      </c>
      <c r="C3" s="1">
        <f>SUMIFS(Umsätze!$C$2:$C$169,Umsätze!$A$2:$A$169,"="&amp;Artikel!$A3,Umsätze!$B$2:$B$169,"="&amp;Artikel!C$1)</f>
        <v>298</v>
      </c>
      <c r="D3" s="1">
        <f>SUMIFS(Umsätze!$C$2:$C$169,Umsätze!$A$2:$A$169,"="&amp;Artikel!$A3,Umsätze!$B$2:$B$169,"="&amp;Artikel!D$1)</f>
        <v>330</v>
      </c>
      <c r="E3" s="1"/>
      <c r="F3" t="str">
        <f t="shared" ref="F3:F66" si="1">A3&amp;","&amp;B3&amp;","&amp;C3&amp;","&amp;D3</f>
        <v>002,628,298,330</v>
      </c>
    </row>
    <row r="4" spans="1:6" x14ac:dyDescent="0.25">
      <c r="A4" s="2" t="s">
        <v>5</v>
      </c>
      <c r="B4" s="1">
        <f t="shared" si="0"/>
        <v>882</v>
      </c>
      <c r="C4" s="1">
        <f>SUMIFS(Umsätze!$C$2:$C$169,Umsätze!$A$2:$A$169,"="&amp;Artikel!$A4,Umsätze!$B$2:$B$169,"="&amp;Artikel!C$1)</f>
        <v>722</v>
      </c>
      <c r="D4" s="1">
        <f>SUMIFS(Umsätze!$C$2:$C$169,Umsätze!$A$2:$A$169,"="&amp;Artikel!$A4,Umsätze!$B$2:$B$169,"="&amp;Artikel!D$1)</f>
        <v>160</v>
      </c>
      <c r="E4" s="1"/>
      <c r="F4" t="str">
        <f t="shared" si="1"/>
        <v>003,882,722,160</v>
      </c>
    </row>
    <row r="5" spans="1:6" x14ac:dyDescent="0.25">
      <c r="A5" s="2" t="s">
        <v>6</v>
      </c>
      <c r="B5" s="1">
        <f t="shared" si="0"/>
        <v>1239</v>
      </c>
      <c r="C5" s="1">
        <f>SUMIFS(Umsätze!$C$2:$C$169,Umsätze!$A$2:$A$169,"="&amp;Artikel!$A5,Umsätze!$B$2:$B$169,"="&amp;Artikel!C$1)</f>
        <v>653</v>
      </c>
      <c r="D5" s="1">
        <f>SUMIFS(Umsätze!$C$2:$C$169,Umsätze!$A$2:$A$169,"="&amp;Artikel!$A5,Umsätze!$B$2:$B$169,"="&amp;Artikel!D$1)</f>
        <v>586</v>
      </c>
      <c r="E5" s="1"/>
      <c r="F5" t="str">
        <f t="shared" si="1"/>
        <v>004,1239,653,586</v>
      </c>
    </row>
    <row r="6" spans="1:6" x14ac:dyDescent="0.25">
      <c r="A6" s="2" t="s">
        <v>7</v>
      </c>
      <c r="B6" s="1">
        <f t="shared" si="0"/>
        <v>1696</v>
      </c>
      <c r="C6" s="1">
        <f>SUMIFS(Umsätze!$C$2:$C$169,Umsätze!$A$2:$A$169,"="&amp;Artikel!$A6,Umsätze!$B$2:$B$169,"="&amp;Artikel!C$1)</f>
        <v>897</v>
      </c>
      <c r="D6" s="1">
        <f>SUMIFS(Umsätze!$C$2:$C$169,Umsätze!$A$2:$A$169,"="&amp;Artikel!$A6,Umsätze!$B$2:$B$169,"="&amp;Artikel!D$1)</f>
        <v>799</v>
      </c>
      <c r="E6" s="1"/>
      <c r="F6" t="str">
        <f t="shared" si="1"/>
        <v>005,1696,897,799</v>
      </c>
    </row>
    <row r="7" spans="1:6" x14ac:dyDescent="0.25">
      <c r="A7" s="2" t="s">
        <v>8</v>
      </c>
      <c r="B7" s="1">
        <f t="shared" si="0"/>
        <v>901</v>
      </c>
      <c r="C7" s="1">
        <f>SUMIFS(Umsätze!$C$2:$C$169,Umsätze!$A$2:$A$169,"="&amp;Artikel!$A7,Umsätze!$B$2:$B$169,"="&amp;Artikel!C$1)</f>
        <v>669</v>
      </c>
      <c r="D7" s="1">
        <f>SUMIFS(Umsätze!$C$2:$C$169,Umsätze!$A$2:$A$169,"="&amp;Artikel!$A7,Umsätze!$B$2:$B$169,"="&amp;Artikel!D$1)</f>
        <v>232</v>
      </c>
      <c r="E7" s="1"/>
      <c r="F7" t="str">
        <f t="shared" si="1"/>
        <v>006,901,669,232</v>
      </c>
    </row>
    <row r="8" spans="1:6" x14ac:dyDescent="0.25">
      <c r="A8" s="2" t="s">
        <v>9</v>
      </c>
      <c r="B8" s="1">
        <f t="shared" si="0"/>
        <v>1814</v>
      </c>
      <c r="C8" s="1">
        <f>SUMIFS(Umsätze!$C$2:$C$169,Umsätze!$A$2:$A$169,"="&amp;Artikel!$A8,Umsätze!$B$2:$B$169,"="&amp;Artikel!C$1)</f>
        <v>824</v>
      </c>
      <c r="D8" s="1">
        <f>SUMIFS(Umsätze!$C$2:$C$169,Umsätze!$A$2:$A$169,"="&amp;Artikel!$A8,Umsätze!$B$2:$B$169,"="&amp;Artikel!D$1)</f>
        <v>990</v>
      </c>
      <c r="E8" s="1"/>
      <c r="F8" t="str">
        <f t="shared" si="1"/>
        <v>007,1814,824,990</v>
      </c>
    </row>
    <row r="9" spans="1:6" x14ac:dyDescent="0.25">
      <c r="A9" s="2" t="s">
        <v>10</v>
      </c>
      <c r="B9" s="1">
        <f t="shared" si="0"/>
        <v>746</v>
      </c>
      <c r="C9" s="1">
        <f>SUMIFS(Umsätze!$C$2:$C$169,Umsätze!$A$2:$A$169,"="&amp;Artikel!$A9,Umsätze!$B$2:$B$169,"="&amp;Artikel!C$1)</f>
        <v>349</v>
      </c>
      <c r="D9" s="1">
        <f>SUMIFS(Umsätze!$C$2:$C$169,Umsätze!$A$2:$A$169,"="&amp;Artikel!$A9,Umsätze!$B$2:$B$169,"="&amp;Artikel!D$1)</f>
        <v>397</v>
      </c>
      <c r="E9" s="1"/>
      <c r="F9" t="str">
        <f t="shared" si="1"/>
        <v>008,746,349,397</v>
      </c>
    </row>
    <row r="10" spans="1:6" x14ac:dyDescent="0.25">
      <c r="A10" s="2" t="s">
        <v>11</v>
      </c>
      <c r="B10" s="1">
        <f t="shared" si="0"/>
        <v>613</v>
      </c>
      <c r="C10" s="1">
        <f>SUMIFS(Umsätze!$C$2:$C$169,Umsätze!$A$2:$A$169,"="&amp;Artikel!$A10,Umsätze!$B$2:$B$169,"="&amp;Artikel!C$1)</f>
        <v>234</v>
      </c>
      <c r="D10" s="1">
        <f>SUMIFS(Umsätze!$C$2:$C$169,Umsätze!$A$2:$A$169,"="&amp;Artikel!$A10,Umsätze!$B$2:$B$169,"="&amp;Artikel!D$1)</f>
        <v>379</v>
      </c>
      <c r="E10" s="1"/>
      <c r="F10" t="str">
        <f t="shared" si="1"/>
        <v>009,613,234,379</v>
      </c>
    </row>
    <row r="11" spans="1:6" x14ac:dyDescent="0.25">
      <c r="A11" s="2" t="s">
        <v>12</v>
      </c>
      <c r="B11" s="1">
        <f t="shared" si="0"/>
        <v>583</v>
      </c>
      <c r="C11" s="1">
        <f>SUMIFS(Umsätze!$C$2:$C$169,Umsätze!$A$2:$A$169,"="&amp;Artikel!$A11,Umsätze!$B$2:$B$169,"="&amp;Artikel!C$1)</f>
        <v>271</v>
      </c>
      <c r="D11" s="1">
        <f>SUMIFS(Umsätze!$C$2:$C$169,Umsätze!$A$2:$A$169,"="&amp;Artikel!$A11,Umsätze!$B$2:$B$169,"="&amp;Artikel!D$1)</f>
        <v>312</v>
      </c>
      <c r="E11" s="1"/>
      <c r="F11" t="str">
        <f t="shared" si="1"/>
        <v>010,583,271,312</v>
      </c>
    </row>
    <row r="12" spans="1:6" x14ac:dyDescent="0.25">
      <c r="A12" s="2" t="s">
        <v>13</v>
      </c>
      <c r="B12" s="1">
        <f t="shared" si="0"/>
        <v>1252</v>
      </c>
      <c r="C12" s="1">
        <f>SUMIFS(Umsätze!$C$2:$C$169,Umsätze!$A$2:$A$169,"="&amp;Artikel!$A12,Umsätze!$B$2:$B$169,"="&amp;Artikel!C$1)</f>
        <v>514</v>
      </c>
      <c r="D12" s="1">
        <f>SUMIFS(Umsätze!$C$2:$C$169,Umsätze!$A$2:$A$169,"="&amp;Artikel!$A12,Umsätze!$B$2:$B$169,"="&amp;Artikel!D$1)</f>
        <v>738</v>
      </c>
      <c r="E12" s="1"/>
      <c r="F12" t="str">
        <f t="shared" si="1"/>
        <v>011,1252,514,738</v>
      </c>
    </row>
    <row r="13" spans="1:6" x14ac:dyDescent="0.25">
      <c r="A13" s="2" t="s">
        <v>14</v>
      </c>
      <c r="B13" s="1">
        <f t="shared" si="0"/>
        <v>1354</v>
      </c>
      <c r="C13" s="1">
        <f>SUMIFS(Umsätze!$C$2:$C$169,Umsätze!$A$2:$A$169,"="&amp;Artikel!$A13,Umsätze!$B$2:$B$169,"="&amp;Artikel!C$1)</f>
        <v>894</v>
      </c>
      <c r="D13" s="1">
        <f>SUMIFS(Umsätze!$C$2:$C$169,Umsätze!$A$2:$A$169,"="&amp;Artikel!$A13,Umsätze!$B$2:$B$169,"="&amp;Artikel!D$1)</f>
        <v>460</v>
      </c>
      <c r="E13" s="1"/>
      <c r="F13" t="str">
        <f t="shared" si="1"/>
        <v>012,1354,894,460</v>
      </c>
    </row>
    <row r="14" spans="1:6" x14ac:dyDescent="0.25">
      <c r="A14" s="2" t="s">
        <v>15</v>
      </c>
      <c r="B14" s="1">
        <f t="shared" si="0"/>
        <v>1323</v>
      </c>
      <c r="C14" s="1">
        <f>SUMIFS(Umsätze!$C$2:$C$169,Umsätze!$A$2:$A$169,"="&amp;Artikel!$A14,Umsätze!$B$2:$B$169,"="&amp;Artikel!C$1)</f>
        <v>796</v>
      </c>
      <c r="D14" s="1">
        <f>SUMIFS(Umsätze!$C$2:$C$169,Umsätze!$A$2:$A$169,"="&amp;Artikel!$A14,Umsätze!$B$2:$B$169,"="&amp;Artikel!D$1)</f>
        <v>527</v>
      </c>
      <c r="E14" s="1"/>
      <c r="F14" t="str">
        <f t="shared" si="1"/>
        <v>013,1323,796,527</v>
      </c>
    </row>
    <row r="15" spans="1:6" x14ac:dyDescent="0.25">
      <c r="A15" s="2" t="s">
        <v>16</v>
      </c>
      <c r="B15" s="1">
        <f t="shared" si="0"/>
        <v>794</v>
      </c>
      <c r="C15" s="1">
        <f>SUMIFS(Umsätze!$C$2:$C$169,Umsätze!$A$2:$A$169,"="&amp;Artikel!$A15,Umsätze!$B$2:$B$169,"="&amp;Artikel!C$1)</f>
        <v>337</v>
      </c>
      <c r="D15" s="1">
        <f>SUMIFS(Umsätze!$C$2:$C$169,Umsätze!$A$2:$A$169,"="&amp;Artikel!$A15,Umsätze!$B$2:$B$169,"="&amp;Artikel!D$1)</f>
        <v>457</v>
      </c>
      <c r="E15" s="1"/>
      <c r="F15" t="str">
        <f t="shared" si="1"/>
        <v>014,794,337,457</v>
      </c>
    </row>
    <row r="16" spans="1:6" x14ac:dyDescent="0.25">
      <c r="A16" s="2" t="s">
        <v>17</v>
      </c>
      <c r="B16" s="1">
        <f t="shared" si="0"/>
        <v>1569</v>
      </c>
      <c r="C16" s="1">
        <f>SUMIFS(Umsätze!$C$2:$C$169,Umsätze!$A$2:$A$169,"="&amp;Artikel!$A16,Umsätze!$B$2:$B$169,"="&amp;Artikel!C$1)</f>
        <v>903</v>
      </c>
      <c r="D16" s="1">
        <f>SUMIFS(Umsätze!$C$2:$C$169,Umsätze!$A$2:$A$169,"="&amp;Artikel!$A16,Umsätze!$B$2:$B$169,"="&amp;Artikel!D$1)</f>
        <v>666</v>
      </c>
      <c r="E16" s="1"/>
      <c r="F16" t="str">
        <f t="shared" si="1"/>
        <v>015,1569,903,666</v>
      </c>
    </row>
    <row r="17" spans="1:6" x14ac:dyDescent="0.25">
      <c r="A17" s="2" t="s">
        <v>18</v>
      </c>
      <c r="B17" s="1">
        <f t="shared" si="0"/>
        <v>1404</v>
      </c>
      <c r="C17" s="1">
        <f>SUMIFS(Umsätze!$C$2:$C$169,Umsätze!$A$2:$A$169,"="&amp;Artikel!$A17,Umsätze!$B$2:$B$169,"="&amp;Artikel!C$1)</f>
        <v>756</v>
      </c>
      <c r="D17" s="1">
        <f>SUMIFS(Umsätze!$C$2:$C$169,Umsätze!$A$2:$A$169,"="&amp;Artikel!$A17,Umsätze!$B$2:$B$169,"="&amp;Artikel!D$1)</f>
        <v>648</v>
      </c>
      <c r="E17" s="1"/>
      <c r="F17" t="str">
        <f t="shared" si="1"/>
        <v>016,1404,756,648</v>
      </c>
    </row>
    <row r="18" spans="1:6" x14ac:dyDescent="0.25">
      <c r="A18" s="2" t="s">
        <v>19</v>
      </c>
      <c r="B18" s="1">
        <f t="shared" si="0"/>
        <v>1098</v>
      </c>
      <c r="C18" s="1">
        <f>SUMIFS(Umsätze!$C$2:$C$169,Umsätze!$A$2:$A$169,"="&amp;Artikel!$A18,Umsätze!$B$2:$B$169,"="&amp;Artikel!C$1)</f>
        <v>402</v>
      </c>
      <c r="D18" s="1">
        <f>SUMIFS(Umsätze!$C$2:$C$169,Umsätze!$A$2:$A$169,"="&amp;Artikel!$A18,Umsätze!$B$2:$B$169,"="&amp;Artikel!D$1)</f>
        <v>696</v>
      </c>
      <c r="E18" s="1"/>
      <c r="F18" t="str">
        <f t="shared" si="1"/>
        <v>017,1098,402,696</v>
      </c>
    </row>
    <row r="19" spans="1:6" x14ac:dyDescent="0.25">
      <c r="A19" s="2" t="s">
        <v>20</v>
      </c>
      <c r="B19" s="1">
        <f t="shared" si="0"/>
        <v>1301</v>
      </c>
      <c r="C19" s="1">
        <f>SUMIFS(Umsätze!$C$2:$C$169,Umsätze!$A$2:$A$169,"="&amp;Artikel!$A19,Umsätze!$B$2:$B$169,"="&amp;Artikel!C$1)</f>
        <v>912</v>
      </c>
      <c r="D19" s="1">
        <f>SUMIFS(Umsätze!$C$2:$C$169,Umsätze!$A$2:$A$169,"="&amp;Artikel!$A19,Umsätze!$B$2:$B$169,"="&amp;Artikel!D$1)</f>
        <v>389</v>
      </c>
      <c r="E19" s="1"/>
      <c r="F19" t="str">
        <f t="shared" si="1"/>
        <v>018,1301,912,389</v>
      </c>
    </row>
    <row r="20" spans="1:6" x14ac:dyDescent="0.25">
      <c r="A20" s="2" t="s">
        <v>21</v>
      </c>
      <c r="B20" s="1">
        <f t="shared" si="0"/>
        <v>920</v>
      </c>
      <c r="C20" s="1">
        <f>SUMIFS(Umsätze!$C$2:$C$169,Umsätze!$A$2:$A$169,"="&amp;Artikel!$A20,Umsätze!$B$2:$B$169,"="&amp;Artikel!C$1)</f>
        <v>436</v>
      </c>
      <c r="D20" s="1">
        <f>SUMIFS(Umsätze!$C$2:$C$169,Umsätze!$A$2:$A$169,"="&amp;Artikel!$A20,Umsätze!$B$2:$B$169,"="&amp;Artikel!D$1)</f>
        <v>484</v>
      </c>
      <c r="E20" s="1"/>
      <c r="F20" t="str">
        <f t="shared" si="1"/>
        <v>019,920,436,484</v>
      </c>
    </row>
    <row r="21" spans="1:6" x14ac:dyDescent="0.25">
      <c r="A21" s="2" t="s">
        <v>22</v>
      </c>
      <c r="B21" s="1">
        <f t="shared" si="0"/>
        <v>932</v>
      </c>
      <c r="C21" s="1">
        <f>SUMIFS(Umsätze!$C$2:$C$169,Umsätze!$A$2:$A$169,"="&amp;Artikel!$A21,Umsätze!$B$2:$B$169,"="&amp;Artikel!C$1)</f>
        <v>299</v>
      </c>
      <c r="D21" s="1">
        <f>SUMIFS(Umsätze!$C$2:$C$169,Umsätze!$A$2:$A$169,"="&amp;Artikel!$A21,Umsätze!$B$2:$B$169,"="&amp;Artikel!D$1)</f>
        <v>633</v>
      </c>
      <c r="E21" s="1"/>
      <c r="F21" t="str">
        <f t="shared" si="1"/>
        <v>020,932,299,633</v>
      </c>
    </row>
    <row r="22" spans="1:6" x14ac:dyDescent="0.25">
      <c r="A22" s="2" t="s">
        <v>23</v>
      </c>
      <c r="B22" s="1">
        <f t="shared" si="0"/>
        <v>1547</v>
      </c>
      <c r="C22" s="1">
        <f>SUMIFS(Umsätze!$C$2:$C$169,Umsätze!$A$2:$A$169,"="&amp;Artikel!$A22,Umsätze!$B$2:$B$169,"="&amp;Artikel!C$1)</f>
        <v>783</v>
      </c>
      <c r="D22" s="1">
        <f>SUMIFS(Umsätze!$C$2:$C$169,Umsätze!$A$2:$A$169,"="&amp;Artikel!$A22,Umsätze!$B$2:$B$169,"="&amp;Artikel!D$1)</f>
        <v>764</v>
      </c>
      <c r="E22" s="1"/>
      <c r="F22" t="str">
        <f t="shared" si="1"/>
        <v>021,1547,783,764</v>
      </c>
    </row>
    <row r="23" spans="1:6" x14ac:dyDescent="0.25">
      <c r="A23" s="2" t="s">
        <v>24</v>
      </c>
      <c r="B23" s="1">
        <f t="shared" si="0"/>
        <v>1415</v>
      </c>
      <c r="C23" s="1">
        <f>SUMIFS(Umsätze!$C$2:$C$169,Umsätze!$A$2:$A$169,"="&amp;Artikel!$A23,Umsätze!$B$2:$B$169,"="&amp;Artikel!C$1)</f>
        <v>781</v>
      </c>
      <c r="D23" s="1">
        <f>SUMIFS(Umsätze!$C$2:$C$169,Umsätze!$A$2:$A$169,"="&amp;Artikel!$A23,Umsätze!$B$2:$B$169,"="&amp;Artikel!D$1)</f>
        <v>634</v>
      </c>
      <c r="E23" s="1"/>
      <c r="F23" t="str">
        <f t="shared" si="1"/>
        <v>022,1415,781,634</v>
      </c>
    </row>
    <row r="24" spans="1:6" x14ac:dyDescent="0.25">
      <c r="A24" s="2" t="s">
        <v>25</v>
      </c>
      <c r="B24" s="1">
        <f t="shared" si="0"/>
        <v>844</v>
      </c>
      <c r="C24" s="1">
        <f>SUMIFS(Umsätze!$C$2:$C$169,Umsätze!$A$2:$A$169,"="&amp;Artikel!$A24,Umsätze!$B$2:$B$169,"="&amp;Artikel!C$1)</f>
        <v>123</v>
      </c>
      <c r="D24" s="1">
        <f>SUMIFS(Umsätze!$C$2:$C$169,Umsätze!$A$2:$A$169,"="&amp;Artikel!$A24,Umsätze!$B$2:$B$169,"="&amp;Artikel!D$1)</f>
        <v>721</v>
      </c>
      <c r="E24" s="1"/>
      <c r="F24" t="str">
        <f t="shared" si="1"/>
        <v>023,844,123,721</v>
      </c>
    </row>
    <row r="25" spans="1:6" x14ac:dyDescent="0.25">
      <c r="A25" s="2" t="s">
        <v>26</v>
      </c>
      <c r="B25" s="1">
        <f t="shared" si="0"/>
        <v>543</v>
      </c>
      <c r="C25" s="1">
        <f>SUMIFS(Umsätze!$C$2:$C$169,Umsätze!$A$2:$A$169,"="&amp;Artikel!$A25,Umsätze!$B$2:$B$169,"="&amp;Artikel!C$1)</f>
        <v>155</v>
      </c>
      <c r="D25" s="1">
        <f>SUMIFS(Umsätze!$C$2:$C$169,Umsätze!$A$2:$A$169,"="&amp;Artikel!$A25,Umsätze!$B$2:$B$169,"="&amp;Artikel!D$1)</f>
        <v>388</v>
      </c>
      <c r="E25" s="1"/>
      <c r="F25" t="str">
        <f t="shared" si="1"/>
        <v>024,543,155,388</v>
      </c>
    </row>
    <row r="26" spans="1:6" x14ac:dyDescent="0.25">
      <c r="A26" s="2" t="s">
        <v>27</v>
      </c>
      <c r="B26" s="1">
        <f t="shared" si="0"/>
        <v>692</v>
      </c>
      <c r="C26" s="1">
        <f>SUMIFS(Umsätze!$C$2:$C$169,Umsätze!$A$2:$A$169,"="&amp;Artikel!$A26,Umsätze!$B$2:$B$169,"="&amp;Artikel!C$1)</f>
        <v>161</v>
      </c>
      <c r="D26" s="1">
        <f>SUMIFS(Umsätze!$C$2:$C$169,Umsätze!$A$2:$A$169,"="&amp;Artikel!$A26,Umsätze!$B$2:$B$169,"="&amp;Artikel!D$1)</f>
        <v>531</v>
      </c>
      <c r="E26" s="1"/>
      <c r="F26" t="str">
        <f t="shared" si="1"/>
        <v>025,692,161,531</v>
      </c>
    </row>
    <row r="27" spans="1:6" x14ac:dyDescent="0.25">
      <c r="A27" s="2" t="s">
        <v>28</v>
      </c>
      <c r="B27" s="1">
        <f t="shared" si="0"/>
        <v>1588</v>
      </c>
      <c r="C27" s="1">
        <f>SUMIFS(Umsätze!$C$2:$C$169,Umsätze!$A$2:$A$169,"="&amp;Artikel!$A27,Umsätze!$B$2:$B$169,"="&amp;Artikel!C$1)</f>
        <v>902</v>
      </c>
      <c r="D27" s="1">
        <f>SUMIFS(Umsätze!$C$2:$C$169,Umsätze!$A$2:$A$169,"="&amp;Artikel!$A27,Umsätze!$B$2:$B$169,"="&amp;Artikel!D$1)</f>
        <v>686</v>
      </c>
      <c r="E27" s="1"/>
      <c r="F27" t="str">
        <f t="shared" si="1"/>
        <v>026,1588,902,686</v>
      </c>
    </row>
    <row r="28" spans="1:6" x14ac:dyDescent="0.25">
      <c r="A28" s="2" t="s">
        <v>29</v>
      </c>
      <c r="B28" s="1">
        <f t="shared" si="0"/>
        <v>891</v>
      </c>
      <c r="C28" s="1">
        <f>SUMIFS(Umsätze!$C$2:$C$169,Umsätze!$A$2:$A$169,"="&amp;Artikel!$A28,Umsätze!$B$2:$B$169,"="&amp;Artikel!C$1)</f>
        <v>389</v>
      </c>
      <c r="D28" s="1">
        <f>SUMIFS(Umsätze!$C$2:$C$169,Umsätze!$A$2:$A$169,"="&amp;Artikel!$A28,Umsätze!$B$2:$B$169,"="&amp;Artikel!D$1)</f>
        <v>502</v>
      </c>
      <c r="E28" s="1"/>
      <c r="F28" t="str">
        <f t="shared" si="1"/>
        <v>027,891,389,502</v>
      </c>
    </row>
    <row r="29" spans="1:6" x14ac:dyDescent="0.25">
      <c r="A29" s="2" t="s">
        <v>30</v>
      </c>
      <c r="B29" s="1">
        <f t="shared" si="0"/>
        <v>1322</v>
      </c>
      <c r="C29" s="1">
        <f>SUMIFS(Umsätze!$C$2:$C$169,Umsätze!$A$2:$A$169,"="&amp;Artikel!$A29,Umsätze!$B$2:$B$169,"="&amp;Artikel!C$1)</f>
        <v>366</v>
      </c>
      <c r="D29" s="1">
        <f>SUMIFS(Umsätze!$C$2:$C$169,Umsätze!$A$2:$A$169,"="&amp;Artikel!$A29,Umsätze!$B$2:$B$169,"="&amp;Artikel!D$1)</f>
        <v>956</v>
      </c>
      <c r="E29" s="1"/>
      <c r="F29" t="str">
        <f t="shared" si="1"/>
        <v>028,1322,366,956</v>
      </c>
    </row>
    <row r="30" spans="1:6" x14ac:dyDescent="0.25">
      <c r="A30" s="2" t="s">
        <v>31</v>
      </c>
      <c r="B30" s="1">
        <f t="shared" si="0"/>
        <v>484</v>
      </c>
      <c r="C30" s="1">
        <f>SUMIFS(Umsätze!$C$2:$C$169,Umsätze!$A$2:$A$169,"="&amp;Artikel!$A30,Umsätze!$B$2:$B$169,"="&amp;Artikel!C$1)</f>
        <v>221</v>
      </c>
      <c r="D30" s="1">
        <f>SUMIFS(Umsätze!$C$2:$C$169,Umsätze!$A$2:$A$169,"="&amp;Artikel!$A30,Umsätze!$B$2:$B$169,"="&amp;Artikel!D$1)</f>
        <v>263</v>
      </c>
      <c r="E30" s="1"/>
      <c r="F30" t="str">
        <f t="shared" si="1"/>
        <v>029,484,221,263</v>
      </c>
    </row>
    <row r="31" spans="1:6" x14ac:dyDescent="0.25">
      <c r="A31" s="2" t="s">
        <v>32</v>
      </c>
      <c r="B31" s="1">
        <f t="shared" si="0"/>
        <v>1689</v>
      </c>
      <c r="C31" s="1">
        <f>SUMIFS(Umsätze!$C$2:$C$169,Umsätze!$A$2:$A$169,"="&amp;Artikel!$A31,Umsätze!$B$2:$B$169,"="&amp;Artikel!C$1)</f>
        <v>942</v>
      </c>
      <c r="D31" s="1">
        <f>SUMIFS(Umsätze!$C$2:$C$169,Umsätze!$A$2:$A$169,"="&amp;Artikel!$A31,Umsätze!$B$2:$B$169,"="&amp;Artikel!D$1)</f>
        <v>747</v>
      </c>
      <c r="E31" s="1"/>
      <c r="F31" t="str">
        <f t="shared" si="1"/>
        <v>030,1689,942,747</v>
      </c>
    </row>
    <row r="32" spans="1:6" x14ac:dyDescent="0.25">
      <c r="A32" s="2" t="s">
        <v>33</v>
      </c>
      <c r="B32" s="1">
        <f t="shared" si="0"/>
        <v>1458</v>
      </c>
      <c r="C32" s="1">
        <f>SUMIFS(Umsätze!$C$2:$C$169,Umsätze!$A$2:$A$169,"="&amp;Artikel!$A32,Umsätze!$B$2:$B$169,"="&amp;Artikel!C$1)</f>
        <v>983</v>
      </c>
      <c r="D32" s="1">
        <f>SUMIFS(Umsätze!$C$2:$C$169,Umsätze!$A$2:$A$169,"="&amp;Artikel!$A32,Umsätze!$B$2:$B$169,"="&amp;Artikel!D$1)</f>
        <v>475</v>
      </c>
      <c r="E32" s="1"/>
      <c r="F32" t="str">
        <f t="shared" si="1"/>
        <v>031,1458,983,475</v>
      </c>
    </row>
    <row r="33" spans="1:6" x14ac:dyDescent="0.25">
      <c r="A33" s="2" t="s">
        <v>34</v>
      </c>
      <c r="B33" s="1">
        <f t="shared" si="0"/>
        <v>625</v>
      </c>
      <c r="C33" s="1">
        <f>SUMIFS(Umsätze!$C$2:$C$169,Umsätze!$A$2:$A$169,"="&amp;Artikel!$A33,Umsätze!$B$2:$B$169,"="&amp;Artikel!C$1)</f>
        <v>224</v>
      </c>
      <c r="D33" s="1">
        <f>SUMIFS(Umsätze!$C$2:$C$169,Umsätze!$A$2:$A$169,"="&amp;Artikel!$A33,Umsätze!$B$2:$B$169,"="&amp;Artikel!D$1)</f>
        <v>401</v>
      </c>
      <c r="E33" s="1"/>
      <c r="F33" t="str">
        <f t="shared" si="1"/>
        <v>032,625,224,401</v>
      </c>
    </row>
    <row r="34" spans="1:6" x14ac:dyDescent="0.25">
      <c r="A34" s="2" t="s">
        <v>35</v>
      </c>
      <c r="B34" s="1">
        <f t="shared" si="0"/>
        <v>687</v>
      </c>
      <c r="C34" s="1">
        <f>SUMIFS(Umsätze!$C$2:$C$169,Umsätze!$A$2:$A$169,"="&amp;Artikel!$A34,Umsätze!$B$2:$B$169,"="&amp;Artikel!C$1)</f>
        <v>445</v>
      </c>
      <c r="D34" s="1">
        <f>SUMIFS(Umsätze!$C$2:$C$169,Umsätze!$A$2:$A$169,"="&amp;Artikel!$A34,Umsätze!$B$2:$B$169,"="&amp;Artikel!D$1)</f>
        <v>242</v>
      </c>
      <c r="E34" s="1"/>
      <c r="F34" t="str">
        <f t="shared" si="1"/>
        <v>033,687,445,242</v>
      </c>
    </row>
    <row r="35" spans="1:6" x14ac:dyDescent="0.25">
      <c r="A35" s="2" t="s">
        <v>36</v>
      </c>
      <c r="B35" s="1">
        <f t="shared" si="0"/>
        <v>1376</v>
      </c>
      <c r="C35" s="1">
        <f>SUMIFS(Umsätze!$C$2:$C$169,Umsätze!$A$2:$A$169,"="&amp;Artikel!$A35,Umsätze!$B$2:$B$169,"="&amp;Artikel!C$1)</f>
        <v>875</v>
      </c>
      <c r="D35" s="1">
        <f>SUMIFS(Umsätze!$C$2:$C$169,Umsätze!$A$2:$A$169,"="&amp;Artikel!$A35,Umsätze!$B$2:$B$169,"="&amp;Artikel!D$1)</f>
        <v>501</v>
      </c>
      <c r="E35" s="1"/>
      <c r="F35" t="str">
        <f t="shared" si="1"/>
        <v>034,1376,875,501</v>
      </c>
    </row>
    <row r="36" spans="1:6" x14ac:dyDescent="0.25">
      <c r="A36" s="2" t="s">
        <v>37</v>
      </c>
      <c r="B36" s="1">
        <f t="shared" si="0"/>
        <v>1003</v>
      </c>
      <c r="C36" s="1">
        <f>SUMIFS(Umsätze!$C$2:$C$169,Umsätze!$A$2:$A$169,"="&amp;Artikel!$A36,Umsätze!$B$2:$B$169,"="&amp;Artikel!C$1)</f>
        <v>811</v>
      </c>
      <c r="D36" s="1">
        <f>SUMIFS(Umsätze!$C$2:$C$169,Umsätze!$A$2:$A$169,"="&amp;Artikel!$A36,Umsätze!$B$2:$B$169,"="&amp;Artikel!D$1)</f>
        <v>192</v>
      </c>
      <c r="E36" s="1"/>
      <c r="F36" t="str">
        <f t="shared" si="1"/>
        <v>035,1003,811,192</v>
      </c>
    </row>
    <row r="37" spans="1:6" x14ac:dyDescent="0.25">
      <c r="A37" s="2" t="s">
        <v>38</v>
      </c>
      <c r="B37" s="1">
        <f t="shared" si="0"/>
        <v>484</v>
      </c>
      <c r="C37" s="1">
        <f>SUMIFS(Umsätze!$C$2:$C$169,Umsätze!$A$2:$A$169,"="&amp;Artikel!$A37,Umsätze!$B$2:$B$169,"="&amp;Artikel!C$1)</f>
        <v>284</v>
      </c>
      <c r="D37" s="1">
        <f>SUMIFS(Umsätze!$C$2:$C$169,Umsätze!$A$2:$A$169,"="&amp;Artikel!$A37,Umsätze!$B$2:$B$169,"="&amp;Artikel!D$1)</f>
        <v>200</v>
      </c>
      <c r="E37" s="1"/>
      <c r="F37" t="str">
        <f t="shared" si="1"/>
        <v>036,484,284,200</v>
      </c>
    </row>
    <row r="38" spans="1:6" x14ac:dyDescent="0.25">
      <c r="A38" s="2" t="s">
        <v>39</v>
      </c>
      <c r="B38" s="1">
        <f t="shared" si="0"/>
        <v>1105</v>
      </c>
      <c r="C38" s="1">
        <f>SUMIFS(Umsätze!$C$2:$C$169,Umsätze!$A$2:$A$169,"="&amp;Artikel!$A38,Umsätze!$B$2:$B$169,"="&amp;Artikel!C$1)</f>
        <v>777</v>
      </c>
      <c r="D38" s="1">
        <f>SUMIFS(Umsätze!$C$2:$C$169,Umsätze!$A$2:$A$169,"="&amp;Artikel!$A38,Umsätze!$B$2:$B$169,"="&amp;Artikel!D$1)</f>
        <v>328</v>
      </c>
      <c r="E38" s="1"/>
      <c r="F38" t="str">
        <f t="shared" si="1"/>
        <v>037,1105,777,328</v>
      </c>
    </row>
    <row r="39" spans="1:6" x14ac:dyDescent="0.25">
      <c r="A39" s="2" t="s">
        <v>40</v>
      </c>
      <c r="B39" s="1">
        <f t="shared" si="0"/>
        <v>1310</v>
      </c>
      <c r="C39" s="1">
        <f>SUMIFS(Umsätze!$C$2:$C$169,Umsätze!$A$2:$A$169,"="&amp;Artikel!$A39,Umsätze!$B$2:$B$169,"="&amp;Artikel!C$1)</f>
        <v>858</v>
      </c>
      <c r="D39" s="1">
        <f>SUMIFS(Umsätze!$C$2:$C$169,Umsätze!$A$2:$A$169,"="&amp;Artikel!$A39,Umsätze!$B$2:$B$169,"="&amp;Artikel!D$1)</f>
        <v>452</v>
      </c>
      <c r="E39" s="1"/>
      <c r="F39" t="str">
        <f t="shared" si="1"/>
        <v>038,1310,858,452</v>
      </c>
    </row>
    <row r="40" spans="1:6" x14ac:dyDescent="0.25">
      <c r="A40" s="2" t="s">
        <v>41</v>
      </c>
      <c r="B40" s="1">
        <f t="shared" si="0"/>
        <v>1434</v>
      </c>
      <c r="C40" s="1">
        <f>SUMIFS(Umsätze!$C$2:$C$169,Umsätze!$A$2:$A$169,"="&amp;Artikel!$A40,Umsätze!$B$2:$B$169,"="&amp;Artikel!C$1)</f>
        <v>729</v>
      </c>
      <c r="D40" s="1">
        <f>SUMIFS(Umsätze!$C$2:$C$169,Umsätze!$A$2:$A$169,"="&amp;Artikel!$A40,Umsätze!$B$2:$B$169,"="&amp;Artikel!D$1)</f>
        <v>705</v>
      </c>
      <c r="E40" s="1"/>
      <c r="F40" t="str">
        <f t="shared" si="1"/>
        <v>039,1434,729,705</v>
      </c>
    </row>
    <row r="41" spans="1:6" x14ac:dyDescent="0.25">
      <c r="A41" s="2" t="s">
        <v>42</v>
      </c>
      <c r="B41" s="1">
        <f t="shared" si="0"/>
        <v>448</v>
      </c>
      <c r="C41" s="1">
        <f>SUMIFS(Umsätze!$C$2:$C$169,Umsätze!$A$2:$A$169,"="&amp;Artikel!$A41,Umsätze!$B$2:$B$169,"="&amp;Artikel!C$1)</f>
        <v>212</v>
      </c>
      <c r="D41" s="1">
        <f>SUMIFS(Umsätze!$C$2:$C$169,Umsätze!$A$2:$A$169,"="&amp;Artikel!$A41,Umsätze!$B$2:$B$169,"="&amp;Artikel!D$1)</f>
        <v>236</v>
      </c>
      <c r="E41" s="1"/>
      <c r="F41" t="str">
        <f t="shared" si="1"/>
        <v>040,448,212,236</v>
      </c>
    </row>
    <row r="42" spans="1:6" x14ac:dyDescent="0.25">
      <c r="A42" s="2" t="s">
        <v>43</v>
      </c>
      <c r="B42" s="1">
        <f t="shared" si="0"/>
        <v>919</v>
      </c>
      <c r="C42" s="1">
        <f>SUMIFS(Umsätze!$C$2:$C$169,Umsätze!$A$2:$A$169,"="&amp;Artikel!$A42,Umsätze!$B$2:$B$169,"="&amp;Artikel!C$1)</f>
        <v>739</v>
      </c>
      <c r="D42" s="1">
        <f>SUMIFS(Umsätze!$C$2:$C$169,Umsätze!$A$2:$A$169,"="&amp;Artikel!$A42,Umsätze!$B$2:$B$169,"="&amp;Artikel!D$1)</f>
        <v>180</v>
      </c>
      <c r="E42" s="1"/>
      <c r="F42" t="str">
        <f t="shared" si="1"/>
        <v>041,919,739,180</v>
      </c>
    </row>
    <row r="43" spans="1:6" x14ac:dyDescent="0.25">
      <c r="A43" s="2" t="s">
        <v>44</v>
      </c>
      <c r="B43" s="1">
        <f t="shared" si="0"/>
        <v>816</v>
      </c>
      <c r="C43" s="1">
        <f>SUMIFS(Umsätze!$C$2:$C$169,Umsätze!$A$2:$A$169,"="&amp;Artikel!$A43,Umsätze!$B$2:$B$169,"="&amp;Artikel!C$1)</f>
        <v>556</v>
      </c>
      <c r="D43" s="1">
        <f>SUMIFS(Umsätze!$C$2:$C$169,Umsätze!$A$2:$A$169,"="&amp;Artikel!$A43,Umsätze!$B$2:$B$169,"="&amp;Artikel!D$1)</f>
        <v>260</v>
      </c>
      <c r="E43" s="1"/>
      <c r="F43" t="str">
        <f t="shared" si="1"/>
        <v>042,816,556,260</v>
      </c>
    </row>
    <row r="44" spans="1:6" x14ac:dyDescent="0.25">
      <c r="A44" s="2" t="s">
        <v>45</v>
      </c>
      <c r="B44" s="1">
        <f t="shared" si="0"/>
        <v>1382</v>
      </c>
      <c r="C44" s="1">
        <f>SUMIFS(Umsätze!$C$2:$C$169,Umsätze!$A$2:$A$169,"="&amp;Artikel!$A44,Umsätze!$B$2:$B$169,"="&amp;Artikel!C$1)</f>
        <v>549</v>
      </c>
      <c r="D44" s="1">
        <f>SUMIFS(Umsätze!$C$2:$C$169,Umsätze!$A$2:$A$169,"="&amp;Artikel!$A44,Umsätze!$B$2:$B$169,"="&amp;Artikel!D$1)</f>
        <v>833</v>
      </c>
      <c r="E44" s="1"/>
      <c r="F44" t="str">
        <f t="shared" si="1"/>
        <v>043,1382,549,833</v>
      </c>
    </row>
    <row r="45" spans="1:6" x14ac:dyDescent="0.25">
      <c r="A45" s="2" t="s">
        <v>46</v>
      </c>
      <c r="B45" s="1">
        <f t="shared" si="0"/>
        <v>1472</v>
      </c>
      <c r="C45" s="1">
        <f>SUMIFS(Umsätze!$C$2:$C$169,Umsätze!$A$2:$A$169,"="&amp;Artikel!$A45,Umsätze!$B$2:$B$169,"="&amp;Artikel!C$1)</f>
        <v>814</v>
      </c>
      <c r="D45" s="1">
        <f>SUMIFS(Umsätze!$C$2:$C$169,Umsätze!$A$2:$A$169,"="&amp;Artikel!$A45,Umsätze!$B$2:$B$169,"="&amp;Artikel!D$1)</f>
        <v>658</v>
      </c>
      <c r="E45" s="1"/>
      <c r="F45" t="str">
        <f t="shared" si="1"/>
        <v>044,1472,814,658</v>
      </c>
    </row>
    <row r="46" spans="1:6" x14ac:dyDescent="0.25">
      <c r="A46" s="2" t="s">
        <v>47</v>
      </c>
      <c r="B46" s="1">
        <f t="shared" si="0"/>
        <v>710</v>
      </c>
      <c r="C46" s="1">
        <f>SUMIFS(Umsätze!$C$2:$C$169,Umsätze!$A$2:$A$169,"="&amp;Artikel!$A46,Umsätze!$B$2:$B$169,"="&amp;Artikel!C$1)</f>
        <v>583</v>
      </c>
      <c r="D46" s="1">
        <f>SUMIFS(Umsätze!$C$2:$C$169,Umsätze!$A$2:$A$169,"="&amp;Artikel!$A46,Umsätze!$B$2:$B$169,"="&amp;Artikel!D$1)</f>
        <v>127</v>
      </c>
      <c r="E46" s="1"/>
      <c r="F46" t="str">
        <f t="shared" si="1"/>
        <v>045,710,583,127</v>
      </c>
    </row>
    <row r="47" spans="1:6" x14ac:dyDescent="0.25">
      <c r="A47" s="2" t="s">
        <v>48</v>
      </c>
      <c r="B47" s="1">
        <f t="shared" si="0"/>
        <v>966</v>
      </c>
      <c r="C47" s="1">
        <f>SUMIFS(Umsätze!$C$2:$C$169,Umsätze!$A$2:$A$169,"="&amp;Artikel!$A47,Umsätze!$B$2:$B$169,"="&amp;Artikel!C$1)</f>
        <v>191</v>
      </c>
      <c r="D47" s="1">
        <f>SUMIFS(Umsätze!$C$2:$C$169,Umsätze!$A$2:$A$169,"="&amp;Artikel!$A47,Umsätze!$B$2:$B$169,"="&amp;Artikel!D$1)</f>
        <v>775</v>
      </c>
      <c r="E47" s="1"/>
      <c r="F47" t="str">
        <f t="shared" si="1"/>
        <v>046,966,191,775</v>
      </c>
    </row>
    <row r="48" spans="1:6" x14ac:dyDescent="0.25">
      <c r="A48" s="2" t="s">
        <v>49</v>
      </c>
      <c r="B48" s="1">
        <f t="shared" si="0"/>
        <v>1476</v>
      </c>
      <c r="C48" s="1">
        <f>SUMIFS(Umsätze!$C$2:$C$169,Umsätze!$A$2:$A$169,"="&amp;Artikel!$A48,Umsätze!$B$2:$B$169,"="&amp;Artikel!C$1)</f>
        <v>548</v>
      </c>
      <c r="D48" s="1">
        <f>SUMIFS(Umsätze!$C$2:$C$169,Umsätze!$A$2:$A$169,"="&amp;Artikel!$A48,Umsätze!$B$2:$B$169,"="&amp;Artikel!D$1)</f>
        <v>928</v>
      </c>
      <c r="E48" s="1"/>
      <c r="F48" t="str">
        <f t="shared" si="1"/>
        <v>047,1476,548,928</v>
      </c>
    </row>
    <row r="49" spans="1:6" x14ac:dyDescent="0.25">
      <c r="A49" s="2" t="s">
        <v>50</v>
      </c>
      <c r="B49" s="1">
        <f t="shared" si="0"/>
        <v>925</v>
      </c>
      <c r="C49" s="1">
        <f>SUMIFS(Umsätze!$C$2:$C$169,Umsätze!$A$2:$A$169,"="&amp;Artikel!$A49,Umsätze!$B$2:$B$169,"="&amp;Artikel!C$1)</f>
        <v>617</v>
      </c>
      <c r="D49" s="1">
        <f>SUMIFS(Umsätze!$C$2:$C$169,Umsätze!$A$2:$A$169,"="&amp;Artikel!$A49,Umsätze!$B$2:$B$169,"="&amp;Artikel!D$1)</f>
        <v>308</v>
      </c>
      <c r="E49" s="1"/>
      <c r="F49" t="str">
        <f t="shared" si="1"/>
        <v>048,925,617,308</v>
      </c>
    </row>
    <row r="50" spans="1:6" x14ac:dyDescent="0.25">
      <c r="A50" s="2" t="s">
        <v>51</v>
      </c>
      <c r="B50" s="1">
        <f t="shared" si="0"/>
        <v>559</v>
      </c>
      <c r="C50" s="1">
        <f>SUMIFS(Umsätze!$C$2:$C$169,Umsätze!$A$2:$A$169,"="&amp;Artikel!$A50,Umsätze!$B$2:$B$169,"="&amp;Artikel!C$1)</f>
        <v>292</v>
      </c>
      <c r="D50" s="1">
        <f>SUMIFS(Umsätze!$C$2:$C$169,Umsätze!$A$2:$A$169,"="&amp;Artikel!$A50,Umsätze!$B$2:$B$169,"="&amp;Artikel!D$1)</f>
        <v>267</v>
      </c>
      <c r="E50" s="1"/>
      <c r="F50" t="str">
        <f t="shared" si="1"/>
        <v>049,559,292,267</v>
      </c>
    </row>
    <row r="51" spans="1:6" x14ac:dyDescent="0.25">
      <c r="A51" s="2" t="s">
        <v>52</v>
      </c>
      <c r="B51" s="1">
        <f t="shared" si="0"/>
        <v>1235</v>
      </c>
      <c r="C51" s="1">
        <f>SUMIFS(Umsätze!$C$2:$C$169,Umsätze!$A$2:$A$169,"="&amp;Artikel!$A51,Umsätze!$B$2:$B$169,"="&amp;Artikel!C$1)</f>
        <v>900</v>
      </c>
      <c r="D51" s="1">
        <f>SUMIFS(Umsätze!$C$2:$C$169,Umsätze!$A$2:$A$169,"="&amp;Artikel!$A51,Umsätze!$B$2:$B$169,"="&amp;Artikel!D$1)</f>
        <v>335</v>
      </c>
      <c r="E51" s="1"/>
      <c r="F51" t="str">
        <f t="shared" si="1"/>
        <v>050,1235,900,335</v>
      </c>
    </row>
    <row r="52" spans="1:6" x14ac:dyDescent="0.25">
      <c r="A52" s="2" t="s">
        <v>53</v>
      </c>
      <c r="B52" s="1">
        <f t="shared" si="0"/>
        <v>1967</v>
      </c>
      <c r="C52" s="1">
        <f>SUMIFS(Umsätze!$C$2:$C$169,Umsätze!$A$2:$A$169,"="&amp;Artikel!$A52,Umsätze!$B$2:$B$169,"="&amp;Artikel!C$1)</f>
        <v>980</v>
      </c>
      <c r="D52" s="1">
        <f>SUMIFS(Umsätze!$C$2:$C$169,Umsätze!$A$2:$A$169,"="&amp;Artikel!$A52,Umsätze!$B$2:$B$169,"="&amp;Artikel!D$1)</f>
        <v>987</v>
      </c>
      <c r="E52" s="1"/>
      <c r="F52" t="str">
        <f t="shared" si="1"/>
        <v>051,1967,980,987</v>
      </c>
    </row>
    <row r="53" spans="1:6" x14ac:dyDescent="0.25">
      <c r="A53" s="2" t="s">
        <v>54</v>
      </c>
      <c r="B53" s="1">
        <f t="shared" si="0"/>
        <v>514</v>
      </c>
      <c r="C53" s="1">
        <f>SUMIFS(Umsätze!$C$2:$C$169,Umsätze!$A$2:$A$169,"="&amp;Artikel!$A53,Umsätze!$B$2:$B$169,"="&amp;Artikel!C$1)</f>
        <v>215</v>
      </c>
      <c r="D53" s="1">
        <f>SUMIFS(Umsätze!$C$2:$C$169,Umsätze!$A$2:$A$169,"="&amp;Artikel!$A53,Umsätze!$B$2:$B$169,"="&amp;Artikel!D$1)</f>
        <v>299</v>
      </c>
      <c r="E53" s="1"/>
      <c r="F53" t="str">
        <f t="shared" si="1"/>
        <v>052,514,215,299</v>
      </c>
    </row>
    <row r="54" spans="1:6" x14ac:dyDescent="0.25">
      <c r="A54" s="2" t="s">
        <v>55</v>
      </c>
      <c r="B54" s="1">
        <f t="shared" si="0"/>
        <v>1155</v>
      </c>
      <c r="C54" s="1">
        <f>SUMIFS(Umsätze!$C$2:$C$169,Umsätze!$A$2:$A$169,"="&amp;Artikel!$A54,Umsätze!$B$2:$B$169,"="&amp;Artikel!C$1)</f>
        <v>744</v>
      </c>
      <c r="D54" s="1">
        <f>SUMIFS(Umsätze!$C$2:$C$169,Umsätze!$A$2:$A$169,"="&amp;Artikel!$A54,Umsätze!$B$2:$B$169,"="&amp;Artikel!D$1)</f>
        <v>411</v>
      </c>
      <c r="E54" s="1"/>
      <c r="F54" t="str">
        <f t="shared" si="1"/>
        <v>053,1155,744,411</v>
      </c>
    </row>
    <row r="55" spans="1:6" x14ac:dyDescent="0.25">
      <c r="A55" s="2" t="s">
        <v>56</v>
      </c>
      <c r="B55" s="1">
        <f t="shared" si="0"/>
        <v>909</v>
      </c>
      <c r="C55" s="1">
        <f>SUMIFS(Umsätze!$C$2:$C$169,Umsätze!$A$2:$A$169,"="&amp;Artikel!$A55,Umsätze!$B$2:$B$169,"="&amp;Artikel!C$1)</f>
        <v>704</v>
      </c>
      <c r="D55" s="1">
        <f>SUMIFS(Umsätze!$C$2:$C$169,Umsätze!$A$2:$A$169,"="&amp;Artikel!$A55,Umsätze!$B$2:$B$169,"="&amp;Artikel!D$1)</f>
        <v>205</v>
      </c>
      <c r="E55" s="1"/>
      <c r="F55" t="str">
        <f t="shared" si="1"/>
        <v>054,909,704,205</v>
      </c>
    </row>
    <row r="56" spans="1:6" x14ac:dyDescent="0.25">
      <c r="A56" s="2" t="s">
        <v>57</v>
      </c>
      <c r="B56" s="1">
        <f t="shared" si="0"/>
        <v>1643</v>
      </c>
      <c r="C56" s="1">
        <f>SUMIFS(Umsätze!$C$2:$C$169,Umsätze!$A$2:$A$169,"="&amp;Artikel!$A56,Umsätze!$B$2:$B$169,"="&amp;Artikel!C$1)</f>
        <v>749</v>
      </c>
      <c r="D56" s="1">
        <f>SUMIFS(Umsätze!$C$2:$C$169,Umsätze!$A$2:$A$169,"="&amp;Artikel!$A56,Umsätze!$B$2:$B$169,"="&amp;Artikel!D$1)</f>
        <v>894</v>
      </c>
      <c r="E56" s="1"/>
      <c r="F56" t="str">
        <f t="shared" si="1"/>
        <v>055,1643,749,894</v>
      </c>
    </row>
    <row r="57" spans="1:6" x14ac:dyDescent="0.25">
      <c r="A57" s="2" t="s">
        <v>58</v>
      </c>
      <c r="B57" s="1">
        <f t="shared" si="0"/>
        <v>765</v>
      </c>
      <c r="C57" s="1">
        <f>SUMIFS(Umsätze!$C$2:$C$169,Umsätze!$A$2:$A$169,"="&amp;Artikel!$A57,Umsätze!$B$2:$B$169,"="&amp;Artikel!C$1)</f>
        <v>595</v>
      </c>
      <c r="D57" s="1">
        <f>SUMIFS(Umsätze!$C$2:$C$169,Umsätze!$A$2:$A$169,"="&amp;Artikel!$A57,Umsätze!$B$2:$B$169,"="&amp;Artikel!D$1)</f>
        <v>170</v>
      </c>
      <c r="E57" s="1"/>
      <c r="F57" t="str">
        <f t="shared" si="1"/>
        <v>056,765,595,170</v>
      </c>
    </row>
    <row r="58" spans="1:6" x14ac:dyDescent="0.25">
      <c r="A58" s="2" t="s">
        <v>59</v>
      </c>
      <c r="B58" s="1">
        <f t="shared" si="0"/>
        <v>1561</v>
      </c>
      <c r="C58" s="1">
        <f>SUMIFS(Umsätze!$C$2:$C$169,Umsätze!$A$2:$A$169,"="&amp;Artikel!$A58,Umsätze!$B$2:$B$169,"="&amp;Artikel!C$1)</f>
        <v>726</v>
      </c>
      <c r="D58" s="1">
        <f>SUMIFS(Umsätze!$C$2:$C$169,Umsätze!$A$2:$A$169,"="&amp;Artikel!$A58,Umsätze!$B$2:$B$169,"="&amp;Artikel!D$1)</f>
        <v>835</v>
      </c>
      <c r="E58" s="1"/>
      <c r="F58" t="str">
        <f t="shared" si="1"/>
        <v>057,1561,726,835</v>
      </c>
    </row>
    <row r="59" spans="1:6" x14ac:dyDescent="0.25">
      <c r="A59" s="2" t="s">
        <v>60</v>
      </c>
      <c r="B59" s="1">
        <f t="shared" si="0"/>
        <v>687</v>
      </c>
      <c r="C59" s="1">
        <f>SUMIFS(Umsätze!$C$2:$C$169,Umsätze!$A$2:$A$169,"="&amp;Artikel!$A59,Umsätze!$B$2:$B$169,"="&amp;Artikel!C$1)</f>
        <v>387</v>
      </c>
      <c r="D59" s="1">
        <f>SUMIFS(Umsätze!$C$2:$C$169,Umsätze!$A$2:$A$169,"="&amp;Artikel!$A59,Umsätze!$B$2:$B$169,"="&amp;Artikel!D$1)</f>
        <v>300</v>
      </c>
      <c r="E59" s="1"/>
      <c r="F59" t="str">
        <f t="shared" si="1"/>
        <v>058,687,387,300</v>
      </c>
    </row>
    <row r="60" spans="1:6" x14ac:dyDescent="0.25">
      <c r="A60" s="2" t="s">
        <v>61</v>
      </c>
      <c r="B60" s="1">
        <f t="shared" si="0"/>
        <v>806</v>
      </c>
      <c r="C60" s="1">
        <f>SUMIFS(Umsätze!$C$2:$C$169,Umsätze!$A$2:$A$169,"="&amp;Artikel!$A60,Umsätze!$B$2:$B$169,"="&amp;Artikel!C$1)</f>
        <v>181</v>
      </c>
      <c r="D60" s="1">
        <f>SUMIFS(Umsätze!$C$2:$C$169,Umsätze!$A$2:$A$169,"="&amp;Artikel!$A60,Umsätze!$B$2:$B$169,"="&amp;Artikel!D$1)</f>
        <v>625</v>
      </c>
      <c r="E60" s="1"/>
      <c r="F60" t="str">
        <f t="shared" si="1"/>
        <v>059,806,181,625</v>
      </c>
    </row>
    <row r="61" spans="1:6" x14ac:dyDescent="0.25">
      <c r="A61" s="2" t="s">
        <v>62</v>
      </c>
      <c r="B61" s="1">
        <f t="shared" si="0"/>
        <v>1226</v>
      </c>
      <c r="C61" s="1">
        <f>SUMIFS(Umsätze!$C$2:$C$169,Umsätze!$A$2:$A$169,"="&amp;Artikel!$A61,Umsätze!$B$2:$B$169,"="&amp;Artikel!C$1)</f>
        <v>410</v>
      </c>
      <c r="D61" s="1">
        <f>SUMIFS(Umsätze!$C$2:$C$169,Umsätze!$A$2:$A$169,"="&amp;Artikel!$A61,Umsätze!$B$2:$B$169,"="&amp;Artikel!D$1)</f>
        <v>816</v>
      </c>
      <c r="E61" s="1"/>
      <c r="F61" t="str">
        <f t="shared" si="1"/>
        <v>060,1226,410,816</v>
      </c>
    </row>
    <row r="62" spans="1:6" x14ac:dyDescent="0.25">
      <c r="A62" s="2" t="s">
        <v>63</v>
      </c>
      <c r="B62" s="1">
        <f t="shared" si="0"/>
        <v>647</v>
      </c>
      <c r="C62" s="1">
        <f>SUMIFS(Umsätze!$C$2:$C$169,Umsätze!$A$2:$A$169,"="&amp;Artikel!$A62,Umsätze!$B$2:$B$169,"="&amp;Artikel!C$1)</f>
        <v>298</v>
      </c>
      <c r="D62" s="1">
        <f>SUMIFS(Umsätze!$C$2:$C$169,Umsätze!$A$2:$A$169,"="&amp;Artikel!$A62,Umsätze!$B$2:$B$169,"="&amp;Artikel!D$1)</f>
        <v>349</v>
      </c>
      <c r="E62" s="1"/>
      <c r="F62" t="str">
        <f t="shared" si="1"/>
        <v>061,647,298,349</v>
      </c>
    </row>
    <row r="63" spans="1:6" x14ac:dyDescent="0.25">
      <c r="A63" s="2" t="s">
        <v>64</v>
      </c>
      <c r="B63" s="1">
        <f t="shared" si="0"/>
        <v>367</v>
      </c>
      <c r="C63" s="1">
        <f>SUMIFS(Umsätze!$C$2:$C$169,Umsätze!$A$2:$A$169,"="&amp;Artikel!$A63,Umsätze!$B$2:$B$169,"="&amp;Artikel!C$1)</f>
        <v>234</v>
      </c>
      <c r="D63" s="1">
        <f>SUMIFS(Umsätze!$C$2:$C$169,Umsätze!$A$2:$A$169,"="&amp;Artikel!$A63,Umsätze!$B$2:$B$169,"="&amp;Artikel!D$1)</f>
        <v>133</v>
      </c>
      <c r="E63" s="1"/>
      <c r="F63" t="str">
        <f t="shared" si="1"/>
        <v>062,367,234,133</v>
      </c>
    </row>
    <row r="64" spans="1:6" x14ac:dyDescent="0.25">
      <c r="A64" s="2" t="s">
        <v>65</v>
      </c>
      <c r="B64" s="1">
        <f t="shared" si="0"/>
        <v>1369</v>
      </c>
      <c r="C64" s="1">
        <f>SUMIFS(Umsätze!$C$2:$C$169,Umsätze!$A$2:$A$169,"="&amp;Artikel!$A64,Umsätze!$B$2:$B$169,"="&amp;Artikel!C$1)</f>
        <v>597</v>
      </c>
      <c r="D64" s="1">
        <f>SUMIFS(Umsätze!$C$2:$C$169,Umsätze!$A$2:$A$169,"="&amp;Artikel!$A64,Umsätze!$B$2:$B$169,"="&amp;Artikel!D$1)</f>
        <v>772</v>
      </c>
      <c r="E64" s="1"/>
      <c r="F64" t="str">
        <f t="shared" si="1"/>
        <v>063,1369,597,772</v>
      </c>
    </row>
    <row r="65" spans="1:6" x14ac:dyDescent="0.25">
      <c r="A65" s="2" t="s">
        <v>66</v>
      </c>
      <c r="B65" s="1">
        <f t="shared" si="0"/>
        <v>1078</v>
      </c>
      <c r="C65" s="1">
        <f>SUMIFS(Umsätze!$C$2:$C$169,Umsätze!$A$2:$A$169,"="&amp;Artikel!$A65,Umsätze!$B$2:$B$169,"="&amp;Artikel!C$1)</f>
        <v>677</v>
      </c>
      <c r="D65" s="1">
        <f>SUMIFS(Umsätze!$C$2:$C$169,Umsätze!$A$2:$A$169,"="&amp;Artikel!$A65,Umsätze!$B$2:$B$169,"="&amp;Artikel!D$1)</f>
        <v>401</v>
      </c>
      <c r="E65" s="1"/>
      <c r="F65" t="str">
        <f t="shared" si="1"/>
        <v>064,1078,677,401</v>
      </c>
    </row>
    <row r="66" spans="1:6" x14ac:dyDescent="0.25">
      <c r="A66" s="2" t="s">
        <v>67</v>
      </c>
      <c r="B66" s="1">
        <f t="shared" si="0"/>
        <v>1037</v>
      </c>
      <c r="C66" s="1">
        <f>SUMIFS(Umsätze!$C$2:$C$169,Umsätze!$A$2:$A$169,"="&amp;Artikel!$A66,Umsätze!$B$2:$B$169,"="&amp;Artikel!C$1)</f>
        <v>216</v>
      </c>
      <c r="D66" s="1">
        <f>SUMIFS(Umsätze!$C$2:$C$169,Umsätze!$A$2:$A$169,"="&amp;Artikel!$A66,Umsätze!$B$2:$B$169,"="&amp;Artikel!D$1)</f>
        <v>821</v>
      </c>
      <c r="E66" s="1"/>
      <c r="F66" t="str">
        <f t="shared" si="1"/>
        <v>065,1037,216,821</v>
      </c>
    </row>
    <row r="67" spans="1:6" x14ac:dyDescent="0.25">
      <c r="A67" s="2" t="s">
        <v>68</v>
      </c>
      <c r="B67" s="1">
        <f t="shared" ref="B67:B85" si="2">C67+D67</f>
        <v>1834</v>
      </c>
      <c r="C67" s="1">
        <f>SUMIFS(Umsätze!$C$2:$C$169,Umsätze!$A$2:$A$169,"="&amp;Artikel!$A67,Umsätze!$B$2:$B$169,"="&amp;Artikel!C$1)</f>
        <v>939</v>
      </c>
      <c r="D67" s="1">
        <f>SUMIFS(Umsätze!$C$2:$C$169,Umsätze!$A$2:$A$169,"="&amp;Artikel!$A67,Umsätze!$B$2:$B$169,"="&amp;Artikel!D$1)</f>
        <v>895</v>
      </c>
      <c r="E67" s="1"/>
      <c r="F67" t="str">
        <f t="shared" ref="F67:F85" si="3">A67&amp;","&amp;B67&amp;","&amp;C67&amp;","&amp;D67</f>
        <v>066,1834,939,895</v>
      </c>
    </row>
    <row r="68" spans="1:6" x14ac:dyDescent="0.25">
      <c r="A68" s="2" t="s">
        <v>69</v>
      </c>
      <c r="B68" s="1">
        <f t="shared" si="2"/>
        <v>871</v>
      </c>
      <c r="C68" s="1">
        <f>SUMIFS(Umsätze!$C$2:$C$169,Umsätze!$A$2:$A$169,"="&amp;Artikel!$A68,Umsätze!$B$2:$B$169,"="&amp;Artikel!C$1)</f>
        <v>588</v>
      </c>
      <c r="D68" s="1">
        <f>SUMIFS(Umsätze!$C$2:$C$169,Umsätze!$A$2:$A$169,"="&amp;Artikel!$A68,Umsätze!$B$2:$B$169,"="&amp;Artikel!D$1)</f>
        <v>283</v>
      </c>
      <c r="E68" s="1"/>
      <c r="F68" t="str">
        <f t="shared" si="3"/>
        <v>067,871,588,283</v>
      </c>
    </row>
    <row r="69" spans="1:6" x14ac:dyDescent="0.25">
      <c r="A69" s="2" t="s">
        <v>70</v>
      </c>
      <c r="B69" s="1">
        <f t="shared" si="2"/>
        <v>1106</v>
      </c>
      <c r="C69" s="1">
        <f>SUMIFS(Umsätze!$C$2:$C$169,Umsätze!$A$2:$A$169,"="&amp;Artikel!$A69,Umsätze!$B$2:$B$169,"="&amp;Artikel!C$1)</f>
        <v>803</v>
      </c>
      <c r="D69" s="1">
        <f>SUMIFS(Umsätze!$C$2:$C$169,Umsätze!$A$2:$A$169,"="&amp;Artikel!$A69,Umsätze!$B$2:$B$169,"="&amp;Artikel!D$1)</f>
        <v>303</v>
      </c>
      <c r="E69" s="1"/>
      <c r="F69" t="str">
        <f t="shared" si="3"/>
        <v>068,1106,803,303</v>
      </c>
    </row>
    <row r="70" spans="1:6" x14ac:dyDescent="0.25">
      <c r="A70" s="2" t="s">
        <v>71</v>
      </c>
      <c r="B70" s="1">
        <f t="shared" si="2"/>
        <v>980</v>
      </c>
      <c r="C70" s="1">
        <f>SUMIFS(Umsätze!$C$2:$C$169,Umsätze!$A$2:$A$169,"="&amp;Artikel!$A70,Umsätze!$B$2:$B$169,"="&amp;Artikel!C$1)</f>
        <v>396</v>
      </c>
      <c r="D70" s="1">
        <f>SUMIFS(Umsätze!$C$2:$C$169,Umsätze!$A$2:$A$169,"="&amp;Artikel!$A70,Umsätze!$B$2:$B$169,"="&amp;Artikel!D$1)</f>
        <v>584</v>
      </c>
      <c r="E70" s="1"/>
      <c r="F70" t="str">
        <f t="shared" si="3"/>
        <v>069,980,396,584</v>
      </c>
    </row>
    <row r="71" spans="1:6" x14ac:dyDescent="0.25">
      <c r="A71" s="2" t="s">
        <v>72</v>
      </c>
      <c r="B71" s="1">
        <f t="shared" si="2"/>
        <v>1222</v>
      </c>
      <c r="C71" s="1">
        <f>SUMIFS(Umsätze!$C$2:$C$169,Umsätze!$A$2:$A$169,"="&amp;Artikel!$A71,Umsätze!$B$2:$B$169,"="&amp;Artikel!C$1)</f>
        <v>266</v>
      </c>
      <c r="D71" s="1">
        <f>SUMIFS(Umsätze!$C$2:$C$169,Umsätze!$A$2:$A$169,"="&amp;Artikel!$A71,Umsätze!$B$2:$B$169,"="&amp;Artikel!D$1)</f>
        <v>956</v>
      </c>
      <c r="E71" s="1"/>
      <c r="F71" t="str">
        <f t="shared" si="3"/>
        <v>070,1222,266,956</v>
      </c>
    </row>
    <row r="72" spans="1:6" x14ac:dyDescent="0.25">
      <c r="A72" s="2" t="s">
        <v>73</v>
      </c>
      <c r="B72" s="1">
        <f t="shared" si="2"/>
        <v>674</v>
      </c>
      <c r="C72" s="1">
        <f>SUMIFS(Umsätze!$C$2:$C$169,Umsätze!$A$2:$A$169,"="&amp;Artikel!$A72,Umsätze!$B$2:$B$169,"="&amp;Artikel!C$1)</f>
        <v>338</v>
      </c>
      <c r="D72" s="1">
        <f>SUMIFS(Umsätze!$C$2:$C$169,Umsätze!$A$2:$A$169,"="&amp;Artikel!$A72,Umsätze!$B$2:$B$169,"="&amp;Artikel!D$1)</f>
        <v>336</v>
      </c>
      <c r="E72" s="1"/>
      <c r="F72" t="str">
        <f t="shared" si="3"/>
        <v>071,674,338,336</v>
      </c>
    </row>
    <row r="73" spans="1:6" x14ac:dyDescent="0.25">
      <c r="A73" s="2" t="s">
        <v>74</v>
      </c>
      <c r="B73" s="1">
        <f t="shared" si="2"/>
        <v>1533</v>
      </c>
      <c r="C73" s="1">
        <f>SUMIFS(Umsätze!$C$2:$C$169,Umsätze!$A$2:$A$169,"="&amp;Artikel!$A73,Umsätze!$B$2:$B$169,"="&amp;Artikel!C$1)</f>
        <v>600</v>
      </c>
      <c r="D73" s="1">
        <f>SUMIFS(Umsätze!$C$2:$C$169,Umsätze!$A$2:$A$169,"="&amp;Artikel!$A73,Umsätze!$B$2:$B$169,"="&amp;Artikel!D$1)</f>
        <v>933</v>
      </c>
      <c r="E73" s="1"/>
      <c r="F73" t="str">
        <f t="shared" si="3"/>
        <v>072,1533,600,933</v>
      </c>
    </row>
    <row r="74" spans="1:6" x14ac:dyDescent="0.25">
      <c r="A74" s="2" t="s">
        <v>75</v>
      </c>
      <c r="B74" s="1">
        <f t="shared" si="2"/>
        <v>838</v>
      </c>
      <c r="C74" s="1">
        <f>SUMIFS(Umsätze!$C$2:$C$169,Umsätze!$A$2:$A$169,"="&amp;Artikel!$A74,Umsätze!$B$2:$B$169,"="&amp;Artikel!C$1)</f>
        <v>504</v>
      </c>
      <c r="D74" s="1">
        <f>SUMIFS(Umsätze!$C$2:$C$169,Umsätze!$A$2:$A$169,"="&amp;Artikel!$A74,Umsätze!$B$2:$B$169,"="&amp;Artikel!D$1)</f>
        <v>334</v>
      </c>
      <c r="E74" s="1"/>
      <c r="F74" t="str">
        <f t="shared" si="3"/>
        <v>073,838,504,334</v>
      </c>
    </row>
    <row r="75" spans="1:6" x14ac:dyDescent="0.25">
      <c r="A75" s="2" t="s">
        <v>76</v>
      </c>
      <c r="B75" s="1">
        <f t="shared" si="2"/>
        <v>1909</v>
      </c>
      <c r="C75" s="1">
        <f>SUMIFS(Umsätze!$C$2:$C$169,Umsätze!$A$2:$A$169,"="&amp;Artikel!$A75,Umsätze!$B$2:$B$169,"="&amp;Artikel!C$1)</f>
        <v>947</v>
      </c>
      <c r="D75" s="1">
        <f>SUMIFS(Umsätze!$C$2:$C$169,Umsätze!$A$2:$A$169,"="&amp;Artikel!$A75,Umsätze!$B$2:$B$169,"="&amp;Artikel!D$1)</f>
        <v>962</v>
      </c>
      <c r="E75" s="1"/>
      <c r="F75" t="str">
        <f t="shared" si="3"/>
        <v>074,1909,947,962</v>
      </c>
    </row>
    <row r="76" spans="1:6" x14ac:dyDescent="0.25">
      <c r="A76" s="2" t="s">
        <v>77</v>
      </c>
      <c r="B76" s="1">
        <f t="shared" si="2"/>
        <v>797</v>
      </c>
      <c r="C76" s="1">
        <f>SUMIFS(Umsätze!$C$2:$C$169,Umsätze!$A$2:$A$169,"="&amp;Artikel!$A76,Umsätze!$B$2:$B$169,"="&amp;Artikel!C$1)</f>
        <v>407</v>
      </c>
      <c r="D76" s="1">
        <f>SUMIFS(Umsätze!$C$2:$C$169,Umsätze!$A$2:$A$169,"="&amp;Artikel!$A76,Umsätze!$B$2:$B$169,"="&amp;Artikel!D$1)</f>
        <v>390</v>
      </c>
      <c r="E76" s="1"/>
      <c r="F76" t="str">
        <f t="shared" si="3"/>
        <v>075,797,407,390</v>
      </c>
    </row>
    <row r="77" spans="1:6" x14ac:dyDescent="0.25">
      <c r="A77" s="2" t="s">
        <v>78</v>
      </c>
      <c r="B77" s="1">
        <f t="shared" si="2"/>
        <v>1445</v>
      </c>
      <c r="C77" s="1">
        <f>SUMIFS(Umsätze!$C$2:$C$169,Umsätze!$A$2:$A$169,"="&amp;Artikel!$A77,Umsätze!$B$2:$B$169,"="&amp;Artikel!C$1)</f>
        <v>990</v>
      </c>
      <c r="D77" s="1">
        <f>SUMIFS(Umsätze!$C$2:$C$169,Umsätze!$A$2:$A$169,"="&amp;Artikel!$A77,Umsätze!$B$2:$B$169,"="&amp;Artikel!D$1)</f>
        <v>455</v>
      </c>
      <c r="E77" s="1"/>
      <c r="F77" t="str">
        <f t="shared" si="3"/>
        <v>076,1445,990,455</v>
      </c>
    </row>
    <row r="78" spans="1:6" x14ac:dyDescent="0.25">
      <c r="A78" s="2" t="s">
        <v>79</v>
      </c>
      <c r="B78" s="1">
        <f t="shared" si="2"/>
        <v>542</v>
      </c>
      <c r="C78" s="1">
        <f>SUMIFS(Umsätze!$C$2:$C$169,Umsätze!$A$2:$A$169,"="&amp;Artikel!$A78,Umsätze!$B$2:$B$169,"="&amp;Artikel!C$1)</f>
        <v>421</v>
      </c>
      <c r="D78" s="1">
        <f>SUMIFS(Umsätze!$C$2:$C$169,Umsätze!$A$2:$A$169,"="&amp;Artikel!$A78,Umsätze!$B$2:$B$169,"="&amp;Artikel!D$1)</f>
        <v>121</v>
      </c>
      <c r="E78" s="1"/>
      <c r="F78" t="str">
        <f t="shared" si="3"/>
        <v>077,542,421,121</v>
      </c>
    </row>
    <row r="79" spans="1:6" x14ac:dyDescent="0.25">
      <c r="A79" s="2" t="s">
        <v>80</v>
      </c>
      <c r="B79" s="1">
        <f t="shared" si="2"/>
        <v>740</v>
      </c>
      <c r="C79" s="1">
        <f>SUMIFS(Umsätze!$C$2:$C$169,Umsätze!$A$2:$A$169,"="&amp;Artikel!$A79,Umsätze!$B$2:$B$169,"="&amp;Artikel!C$1)</f>
        <v>463</v>
      </c>
      <c r="D79" s="1">
        <f>SUMIFS(Umsätze!$C$2:$C$169,Umsätze!$A$2:$A$169,"="&amp;Artikel!$A79,Umsätze!$B$2:$B$169,"="&amp;Artikel!D$1)</f>
        <v>277</v>
      </c>
      <c r="E79" s="1"/>
      <c r="F79" t="str">
        <f t="shared" si="3"/>
        <v>078,740,463,277</v>
      </c>
    </row>
    <row r="80" spans="1:6" x14ac:dyDescent="0.25">
      <c r="A80" s="2" t="s">
        <v>81</v>
      </c>
      <c r="B80" s="1">
        <f t="shared" si="2"/>
        <v>1708</v>
      </c>
      <c r="C80" s="1">
        <f>SUMIFS(Umsätze!$C$2:$C$169,Umsätze!$A$2:$A$169,"="&amp;Artikel!$A80,Umsätze!$B$2:$B$169,"="&amp;Artikel!C$1)</f>
        <v>985</v>
      </c>
      <c r="D80" s="1">
        <f>SUMIFS(Umsätze!$C$2:$C$169,Umsätze!$A$2:$A$169,"="&amp;Artikel!$A80,Umsätze!$B$2:$B$169,"="&amp;Artikel!D$1)</f>
        <v>723</v>
      </c>
      <c r="E80" s="1"/>
      <c r="F80" t="str">
        <f t="shared" si="3"/>
        <v>079,1708,985,723</v>
      </c>
    </row>
    <row r="81" spans="1:6" x14ac:dyDescent="0.25">
      <c r="A81" s="2" t="s">
        <v>82</v>
      </c>
      <c r="B81" s="1">
        <f t="shared" si="2"/>
        <v>1099</v>
      </c>
      <c r="C81" s="1">
        <f>SUMIFS(Umsätze!$C$2:$C$169,Umsätze!$A$2:$A$169,"="&amp;Artikel!$A81,Umsätze!$B$2:$B$169,"="&amp;Artikel!C$1)</f>
        <v>717</v>
      </c>
      <c r="D81" s="1">
        <f>SUMIFS(Umsätze!$C$2:$C$169,Umsätze!$A$2:$A$169,"="&amp;Artikel!$A81,Umsätze!$B$2:$B$169,"="&amp;Artikel!D$1)</f>
        <v>382</v>
      </c>
      <c r="E81" s="1"/>
      <c r="F81" t="str">
        <f t="shared" si="3"/>
        <v>080,1099,717,382</v>
      </c>
    </row>
    <row r="82" spans="1:6" x14ac:dyDescent="0.25">
      <c r="A82" s="2" t="s">
        <v>83</v>
      </c>
      <c r="B82" s="1">
        <f t="shared" si="2"/>
        <v>1242</v>
      </c>
      <c r="C82" s="1">
        <f>SUMIFS(Umsätze!$C$2:$C$169,Umsätze!$A$2:$A$169,"="&amp;Artikel!$A82,Umsätze!$B$2:$B$169,"="&amp;Artikel!C$1)</f>
        <v>370</v>
      </c>
      <c r="D82" s="1">
        <f>SUMIFS(Umsätze!$C$2:$C$169,Umsätze!$A$2:$A$169,"="&amp;Artikel!$A82,Umsätze!$B$2:$B$169,"="&amp;Artikel!D$1)</f>
        <v>872</v>
      </c>
      <c r="E82" s="1"/>
      <c r="F82" t="str">
        <f t="shared" si="3"/>
        <v>081,1242,370,872</v>
      </c>
    </row>
    <row r="83" spans="1:6" x14ac:dyDescent="0.25">
      <c r="A83" s="2" t="s">
        <v>84</v>
      </c>
      <c r="B83" s="1">
        <f t="shared" si="2"/>
        <v>414</v>
      </c>
      <c r="C83" s="1">
        <f>SUMIFS(Umsätze!$C$2:$C$169,Umsätze!$A$2:$A$169,"="&amp;Artikel!$A83,Umsätze!$B$2:$B$169,"="&amp;Artikel!C$1)</f>
        <v>156</v>
      </c>
      <c r="D83" s="1">
        <f>SUMIFS(Umsätze!$C$2:$C$169,Umsätze!$A$2:$A$169,"="&amp;Artikel!$A83,Umsätze!$B$2:$B$169,"="&amp;Artikel!D$1)</f>
        <v>258</v>
      </c>
      <c r="E83" s="1"/>
      <c r="F83" t="str">
        <f t="shared" si="3"/>
        <v>082,414,156,258</v>
      </c>
    </row>
    <row r="84" spans="1:6" x14ac:dyDescent="0.25">
      <c r="A84" s="2" t="s">
        <v>85</v>
      </c>
      <c r="B84" s="1">
        <f t="shared" si="2"/>
        <v>1156</v>
      </c>
      <c r="C84" s="1">
        <f>SUMIFS(Umsätze!$C$2:$C$169,Umsätze!$A$2:$A$169,"="&amp;Artikel!$A84,Umsätze!$B$2:$B$169,"="&amp;Artikel!C$1)</f>
        <v>853</v>
      </c>
      <c r="D84" s="1">
        <f>SUMIFS(Umsätze!$C$2:$C$169,Umsätze!$A$2:$A$169,"="&amp;Artikel!$A84,Umsätze!$B$2:$B$169,"="&amp;Artikel!D$1)</f>
        <v>303</v>
      </c>
      <c r="E84" s="1"/>
      <c r="F84" t="str">
        <f t="shared" si="3"/>
        <v>083,1156,853,303</v>
      </c>
    </row>
    <row r="85" spans="1:6" x14ac:dyDescent="0.25">
      <c r="A85" s="2" t="s">
        <v>86</v>
      </c>
      <c r="B85" s="1">
        <f t="shared" si="2"/>
        <v>1496</v>
      </c>
      <c r="C85" s="1">
        <f>SUMIFS(Umsätze!$C$2:$C$169,Umsätze!$A$2:$A$169,"="&amp;Artikel!$A85,Umsätze!$B$2:$B$169,"="&amp;Artikel!C$1)</f>
        <v>506</v>
      </c>
      <c r="D85" s="1">
        <f>SUMIFS(Umsätze!$C$2:$C$169,Umsätze!$A$2:$A$169,"="&amp;Artikel!$A85,Umsätze!$B$2:$B$169,"="&amp;Artikel!D$1)</f>
        <v>990</v>
      </c>
      <c r="E85" s="1"/>
      <c r="F85" t="str">
        <f t="shared" si="3"/>
        <v>084,1496,506,990</v>
      </c>
    </row>
  </sheetData>
  <sortState ref="A2:A169">
    <sortCondition ref="A2:A169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Umsätze</vt:lpstr>
      <vt:lpstr>Artikel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Benjamin Erhardt</dc:creator>
  <cp:lastModifiedBy>Dr. Benjamin Erhardt</cp:lastModifiedBy>
  <dcterms:created xsi:type="dcterms:W3CDTF">2014-04-06T15:31:27Z</dcterms:created>
  <dcterms:modified xsi:type="dcterms:W3CDTF">2014-04-06T17:16:57Z</dcterms:modified>
</cp:coreProperties>
</file>